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.mottl\Downloads\MMČR_2026\"/>
    </mc:Choice>
  </mc:AlternateContent>
  <xr:revisionPtr revIDLastSave="0" documentId="13_ncr:1_{78FD36DB-FF83-40EB-8C1F-A43FE158A6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olo M_výsledky" sheetId="15" r:id="rId1"/>
    <sheet name="Solo W_výsledky" sheetId="16" r:id="rId2"/>
    <sheet name="Skeleton M+W_výsledky" sheetId="5" r:id="rId3"/>
    <sheet name="2M+W_výsledky" sheetId="14" r:id="rId4"/>
    <sheet name="4M_výsledky" sheetId="3" r:id="rId5"/>
  </sheets>
  <definedNames>
    <definedName name="_xlnm._FilterDatabase" localSheetId="2" hidden="1">'Skeleton M+W_výsledky'!$B$4:$G$10</definedName>
    <definedName name="_xlnm._FilterDatabase" localSheetId="0" hidden="1">'Solo M_výsledky'!$B$3:$F$16</definedName>
    <definedName name="_xlnm.Print_Area" localSheetId="4">'4M_výsledky'!$A$1:$H$5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6" l="1"/>
  <c r="I9" i="16"/>
  <c r="I7" i="16"/>
  <c r="I4" i="16"/>
  <c r="I10" i="16"/>
  <c r="I8" i="16"/>
  <c r="I5" i="16"/>
  <c r="I6" i="16"/>
  <c r="I10" i="15"/>
  <c r="I16" i="15"/>
  <c r="I14" i="15"/>
  <c r="I12" i="15"/>
  <c r="I5" i="15"/>
  <c r="I7" i="15"/>
  <c r="I11" i="15"/>
  <c r="I6" i="15"/>
  <c r="I9" i="15"/>
  <c r="I8" i="15"/>
  <c r="I15" i="15"/>
  <c r="I13" i="15"/>
  <c r="I4" i="15"/>
  <c r="I11" i="5"/>
  <c r="H4" i="3"/>
  <c r="H5" i="3"/>
  <c r="H12" i="14" l="1"/>
  <c r="H13" i="14"/>
  <c r="H11" i="14"/>
  <c r="H5" i="14"/>
  <c r="H7" i="14"/>
  <c r="H6" i="14"/>
  <c r="I7" i="5"/>
  <c r="I5" i="5"/>
  <c r="I6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 Mottl</author>
  </authors>
  <commentList>
    <comment ref="H13" authorId="0" shapeId="0" xr:uid="{E2FFC890-5062-487D-A719-A5D5E3812248}">
      <text>
        <r>
          <rPr>
            <sz val="9"/>
            <color indexed="81"/>
            <rFont val="Tahoma"/>
            <charset val="1"/>
          </rPr>
          <t>5,809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 Mottl</author>
  </authors>
  <commentList>
    <comment ref="F5" authorId="0" shapeId="0" xr:uid="{30F29723-B268-4F4F-AAFB-9C0C79076D48}">
      <text>
        <r>
          <rPr>
            <sz val="9"/>
            <color indexed="81"/>
            <rFont val="Tahoma"/>
            <charset val="1"/>
          </rPr>
          <t>5,119</t>
        </r>
      </text>
    </comment>
  </commentList>
</comments>
</file>

<file path=xl/sharedStrings.xml><?xml version="1.0" encoding="utf-8"?>
<sst xmlns="http://schemas.openxmlformats.org/spreadsheetml/2006/main" count="174" uniqueCount="103">
  <si>
    <t>SVK</t>
  </si>
  <si>
    <t>Two - Man</t>
  </si>
  <si>
    <t>Two - Woman</t>
  </si>
  <si>
    <t>Man</t>
  </si>
  <si>
    <t>Woman</t>
  </si>
  <si>
    <t>1.pokus</t>
  </si>
  <si>
    <t>2. pokus</t>
  </si>
  <si>
    <t>Jméno</t>
  </si>
  <si>
    <t>Národ/Oddíl</t>
  </si>
  <si>
    <t>1. pokus</t>
  </si>
  <si>
    <t>St.číslo</t>
  </si>
  <si>
    <t>St. číslo</t>
  </si>
  <si>
    <t>ročník</t>
  </si>
  <si>
    <t>Ročník</t>
  </si>
  <si>
    <t>CZE / PSK Olymp</t>
  </si>
  <si>
    <t>CZE / BK Slavia Praha</t>
  </si>
  <si>
    <t>Kristýna</t>
  </si>
  <si>
    <t>Migová</t>
  </si>
  <si>
    <t>Sarah</t>
  </si>
  <si>
    <t>Blizzard</t>
  </si>
  <si>
    <t>AUS</t>
  </si>
  <si>
    <t>Příjmení</t>
  </si>
  <si>
    <t>CZE / Czech Bobsleigh Team</t>
  </si>
  <si>
    <t>Antonín</t>
  </si>
  <si>
    <t>Wijas</t>
  </si>
  <si>
    <t>Adam</t>
  </si>
  <si>
    <t>Havelka</t>
  </si>
  <si>
    <t>David</t>
  </si>
  <si>
    <t>Bureš</t>
  </si>
  <si>
    <t>Jáchym</t>
  </si>
  <si>
    <t>Procházka</t>
  </si>
  <si>
    <t>Filip</t>
  </si>
  <si>
    <t>Blatník</t>
  </si>
  <si>
    <t>Michal</t>
  </si>
  <si>
    <t>Dobeš</t>
  </si>
  <si>
    <t>Rapp</t>
  </si>
  <si>
    <t>Ondřej</t>
  </si>
  <si>
    <t>CZE / Severočeský BK</t>
  </si>
  <si>
    <t>Dalibor</t>
  </si>
  <si>
    <t>Pavel</t>
  </si>
  <si>
    <t>Lukáš</t>
  </si>
  <si>
    <t>Petrikovič</t>
  </si>
  <si>
    <t>Chroustovský</t>
  </si>
  <si>
    <t>Johan</t>
  </si>
  <si>
    <t>CZE</t>
  </si>
  <si>
    <t>Team 1st round</t>
  </si>
  <si>
    <t>Team 2nd round</t>
  </si>
  <si>
    <t>2.pokus</t>
  </si>
  <si>
    <t>Team 2nd heat</t>
  </si>
  <si>
    <t>Team 1st heat</t>
  </si>
  <si>
    <t>Pořadí</t>
  </si>
  <si>
    <t>Total</t>
  </si>
  <si>
    <t>Pořadí jun.</t>
  </si>
  <si>
    <t>Stát/oddíl</t>
  </si>
  <si>
    <t>Kudělka</t>
  </si>
  <si>
    <t xml:space="preserve">Ivan </t>
  </si>
  <si>
    <t>Martin</t>
  </si>
  <si>
    <t>Rutai</t>
  </si>
  <si>
    <t>Chudoba</t>
  </si>
  <si>
    <t>Barbora</t>
  </si>
  <si>
    <t>Křížová</t>
  </si>
  <si>
    <t>Daniela</t>
  </si>
  <si>
    <t>Askina</t>
  </si>
  <si>
    <t>Jienity</t>
  </si>
  <si>
    <t>de Kler</t>
  </si>
  <si>
    <t>NED</t>
  </si>
  <si>
    <t>Manon</t>
  </si>
  <si>
    <t>Janita Schoop</t>
  </si>
  <si>
    <t>Suzanne</t>
  </si>
  <si>
    <t>Buttigieg</t>
  </si>
  <si>
    <t>MLT</t>
  </si>
  <si>
    <t>Joanna</t>
  </si>
  <si>
    <t>Anna</t>
  </si>
  <si>
    <t>Fernstädtová</t>
  </si>
  <si>
    <t>Vaňous</t>
  </si>
  <si>
    <t>Timon</t>
  </si>
  <si>
    <t>Drahoňovský</t>
  </si>
  <si>
    <t>CZE / SK Izoprosper</t>
  </si>
  <si>
    <t>Blizzard-Křížová</t>
  </si>
  <si>
    <t>AUS / CZE</t>
  </si>
  <si>
    <t>Blizzard-Migová</t>
  </si>
  <si>
    <t>de Kler-Schoop</t>
  </si>
  <si>
    <t>Buttigieg-Vassallo</t>
  </si>
  <si>
    <t>Ladislav</t>
  </si>
  <si>
    <t>Víla</t>
  </si>
  <si>
    <t>BK / Slavia Praha</t>
  </si>
  <si>
    <t>DQ</t>
  </si>
  <si>
    <t>12. 9. 2026 Solo Man Final Results</t>
  </si>
  <si>
    <t>Vassallo</t>
  </si>
  <si>
    <t>12. 9. 2026 Solo Woman Final Results</t>
  </si>
  <si>
    <t>Procházka-Bureš</t>
  </si>
  <si>
    <t>Procházka-Rapp</t>
  </si>
  <si>
    <t>Petrikovič-Wijas</t>
  </si>
  <si>
    <t>Petrikovič-Víla</t>
  </si>
  <si>
    <t>Rutai-Chudoba</t>
  </si>
  <si>
    <t>Rutai-Dobeš</t>
  </si>
  <si>
    <t>SVK / CZE</t>
  </si>
  <si>
    <t>Procházka-Dobeš-Bureš-Wijas</t>
  </si>
  <si>
    <t>Procházka-Dobeš-Bureš-Rapp</t>
  </si>
  <si>
    <t>Petrikovič-Blatník-Havelka-Víla</t>
  </si>
  <si>
    <t>12. 9. 2026 Skeleton M+W Final Results</t>
  </si>
  <si>
    <t>12. 9. 2026 2M+W Final Results</t>
  </si>
  <si>
    <t>12. 9. 2026 4M Final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</si>
</sst>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rgb="FFFF0000"/>
      <name val="Calibri"/>
      <family val="2"/>
      <charset val="238"/>
      <scheme val="minor"/>
    </font>
    <font>
      <i/>
      <sz val="8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212529"/>
      <name val="Calibri"/>
      <family val="2"/>
      <charset val="238"/>
      <scheme val="minor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" xfId="0" applyBorder="1" applyAlignment="1">
      <alignment wrapText="1"/>
    </xf>
    <xf numFmtId="0" fontId="2" fillId="0" borderId="3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5" fillId="0" borderId="0" xfId="0" applyFont="1"/>
    <xf numFmtId="0" fontId="6" fillId="0" borderId="0" xfId="0" applyFont="1"/>
    <xf numFmtId="0" fontId="3" fillId="0" borderId="9" xfId="0" applyFont="1" applyBorder="1"/>
    <xf numFmtId="0" fontId="3" fillId="0" borderId="9" xfId="0" applyFont="1" applyBorder="1" applyAlignment="1">
      <alignment horizontal="center"/>
    </xf>
    <xf numFmtId="0" fontId="3" fillId="0" borderId="6" xfId="0" applyFont="1" applyBorder="1"/>
    <xf numFmtId="0" fontId="3" fillId="0" borderId="11" xfId="0" applyFont="1" applyBorder="1"/>
    <xf numFmtId="0" fontId="2" fillId="0" borderId="0" xfId="0" applyFont="1"/>
    <xf numFmtId="0" fontId="7" fillId="0" borderId="0" xfId="0" applyFont="1"/>
    <xf numFmtId="0" fontId="8" fillId="0" borderId="0" xfId="0" applyFont="1"/>
    <xf numFmtId="0" fontId="2" fillId="0" borderId="2" xfId="0" applyFont="1" applyBorder="1"/>
    <xf numFmtId="164" fontId="0" fillId="0" borderId="2" xfId="0" applyNumberFormat="1" applyBorder="1" applyAlignment="1">
      <alignment horizontal="right"/>
    </xf>
    <xf numFmtId="164" fontId="0" fillId="0" borderId="1" xfId="0" applyNumberFormat="1" applyBorder="1"/>
    <xf numFmtId="164" fontId="2" fillId="0" borderId="4" xfId="0" applyNumberFormat="1" applyFont="1" applyBorder="1"/>
    <xf numFmtId="164" fontId="0" fillId="0" borderId="2" xfId="0" applyNumberFormat="1" applyBorder="1"/>
    <xf numFmtId="164" fontId="0" fillId="0" borderId="1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164" fontId="0" fillId="0" borderId="8" xfId="0" applyNumberFormat="1" applyBorder="1" applyAlignment="1">
      <alignment horizontal="right"/>
    </xf>
    <xf numFmtId="164" fontId="0" fillId="0" borderId="7" xfId="0" applyNumberFormat="1" applyBorder="1"/>
    <xf numFmtId="164" fontId="0" fillId="0" borderId="8" xfId="0" applyNumberFormat="1" applyBorder="1"/>
    <xf numFmtId="164" fontId="0" fillId="0" borderId="0" xfId="0" applyNumberFormat="1"/>
    <xf numFmtId="164" fontId="2" fillId="0" borderId="1" xfId="0" applyNumberFormat="1" applyFont="1" applyBorder="1"/>
    <xf numFmtId="164" fontId="2" fillId="0" borderId="2" xfId="0" applyNumberFormat="1" applyFont="1" applyBorder="1"/>
    <xf numFmtId="164" fontId="2" fillId="0" borderId="3" xfId="0" applyNumberFormat="1" applyFont="1" applyBorder="1"/>
    <xf numFmtId="164" fontId="2" fillId="0" borderId="5" xfId="0" applyNumberFormat="1" applyFont="1" applyBorder="1"/>
    <xf numFmtId="0" fontId="2" fillId="2" borderId="1" xfId="0" applyFont="1" applyFill="1" applyBorder="1"/>
    <xf numFmtId="0" fontId="0" fillId="2" borderId="11" xfId="0" applyFill="1" applyBorder="1"/>
    <xf numFmtId="0" fontId="3" fillId="2" borderId="6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164" fontId="0" fillId="2" borderId="9" xfId="0" applyNumberFormat="1" applyFill="1" applyBorder="1"/>
    <xf numFmtId="164" fontId="0" fillId="2" borderId="2" xfId="0" applyNumberFormat="1" applyFill="1" applyBorder="1" applyAlignment="1">
      <alignment horizontal="right"/>
    </xf>
    <xf numFmtId="164" fontId="2" fillId="2" borderId="10" xfId="0" applyNumberFormat="1" applyFont="1" applyFill="1" applyBorder="1"/>
    <xf numFmtId="0" fontId="2" fillId="2" borderId="6" xfId="0" applyFont="1" applyFill="1" applyBorder="1"/>
    <xf numFmtId="164" fontId="0" fillId="2" borderId="2" xfId="0" applyNumberFormat="1" applyFill="1" applyBorder="1"/>
    <xf numFmtId="0" fontId="2" fillId="2" borderId="6" xfId="0" applyFont="1" applyFill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/>
    <xf numFmtId="164" fontId="2" fillId="2" borderId="4" xfId="0" applyNumberFormat="1" applyFont="1" applyFill="1" applyBorder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164" fontId="0" fillId="2" borderId="2" xfId="0" applyNumberFormat="1" applyFill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7" xfId="0" applyFont="1" applyFill="1" applyBorder="1"/>
    <xf numFmtId="164" fontId="0" fillId="2" borderId="7" xfId="0" applyNumberFormat="1" applyFill="1" applyBorder="1" applyAlignment="1">
      <alignment horizontal="right"/>
    </xf>
    <xf numFmtId="164" fontId="0" fillId="2" borderId="8" xfId="0" applyNumberFormat="1" applyFill="1" applyBorder="1"/>
    <xf numFmtId="0" fontId="2" fillId="0" borderId="0" xfId="0" applyFont="1" applyBorder="1"/>
    <xf numFmtId="0" fontId="0" fillId="0" borderId="0" xfId="0" applyBorder="1"/>
    <xf numFmtId="164" fontId="0" fillId="0" borderId="0" xfId="0" applyNumberFormat="1" applyBorder="1" applyAlignment="1">
      <alignment horizontal="right"/>
    </xf>
    <xf numFmtId="164" fontId="0" fillId="0" borderId="0" xfId="0" applyNumberFormat="1" applyBorder="1"/>
    <xf numFmtId="164" fontId="2" fillId="0" borderId="0" xfId="0" applyNumberFormat="1" applyFont="1" applyBorder="1"/>
    <xf numFmtId="164" fontId="2" fillId="2" borderId="5" xfId="0" applyNumberFormat="1" applyFont="1" applyFill="1" applyBorder="1"/>
    <xf numFmtId="164" fontId="2" fillId="2" borderId="12" xfId="0" applyNumberFormat="1" applyFont="1" applyFill="1" applyBorder="1"/>
    <xf numFmtId="0" fontId="0" fillId="0" borderId="7" xfId="0" applyBorder="1" applyAlignment="1">
      <alignment wrapText="1"/>
    </xf>
    <xf numFmtId="0" fontId="0" fillId="2" borderId="7" xfId="0" applyFill="1" applyBorder="1" applyAlignment="1">
      <alignment wrapText="1"/>
    </xf>
    <xf numFmtId="164" fontId="0" fillId="2" borderId="8" xfId="0" applyNumberFormat="1" applyFill="1" applyBorder="1" applyAlignment="1">
      <alignment wrapText="1"/>
    </xf>
    <xf numFmtId="0" fontId="0" fillId="0" borderId="0" xfId="0" applyBorder="1" applyAlignment="1">
      <alignment wrapText="1"/>
    </xf>
    <xf numFmtId="164" fontId="0" fillId="0" borderId="0" xfId="0" applyNumberFormat="1" applyBorder="1" applyAlignment="1">
      <alignment wrapText="1"/>
    </xf>
    <xf numFmtId="164" fontId="0" fillId="2" borderId="7" xfId="0" applyNumberFormat="1" applyFill="1" applyBorder="1"/>
    <xf numFmtId="2" fontId="2" fillId="0" borderId="0" xfId="0" applyNumberFormat="1" applyFont="1" applyBorder="1"/>
    <xf numFmtId="0" fontId="2" fillId="0" borderId="0" xfId="0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/>
    <xf numFmtId="2" fontId="0" fillId="0" borderId="0" xfId="0" applyNumberFormat="1" applyBorder="1" applyAlignment="1">
      <alignment horizontal="right"/>
    </xf>
    <xf numFmtId="0" fontId="0" fillId="0" borderId="13" xfId="0" applyBorder="1"/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A14C6-FB26-49A8-9D8F-A66BF2F2B14F}">
  <sheetPr>
    <pageSetUpPr fitToPage="1"/>
  </sheetPr>
  <dimension ref="A1:K23"/>
  <sheetViews>
    <sheetView showGridLines="0" tabSelected="1" view="pageBreakPreview" zoomScale="120" zoomScaleNormal="100" zoomScaleSheetLayoutView="120" workbookViewId="0">
      <selection activeCell="M11" sqref="M11"/>
    </sheetView>
  </sheetViews>
  <sheetFormatPr defaultColWidth="8.6640625" defaultRowHeight="14.4" x14ac:dyDescent="0.3"/>
  <cols>
    <col min="1" max="1" width="6.77734375" customWidth="1"/>
    <col min="2" max="2" width="6.44140625" customWidth="1"/>
    <col min="3" max="3" width="8.6640625" customWidth="1"/>
    <col min="4" max="4" width="10" customWidth="1"/>
    <col min="5" max="5" width="8.109375" customWidth="1"/>
    <col min="6" max="6" width="23.21875" customWidth="1"/>
    <col min="7" max="7" width="7.21875" customWidth="1"/>
    <col min="8" max="8" width="7.88671875" customWidth="1"/>
    <col min="9" max="9" width="5.6640625" customWidth="1"/>
    <col min="10" max="10" width="9.88671875" customWidth="1"/>
  </cols>
  <sheetData>
    <row r="1" spans="1:11" ht="21" x14ac:dyDescent="0.4">
      <c r="B1" s="63" t="s">
        <v>87</v>
      </c>
      <c r="C1" s="63"/>
      <c r="D1" s="63"/>
      <c r="E1" s="63"/>
      <c r="F1" s="63"/>
      <c r="G1" s="63"/>
      <c r="H1" s="64"/>
      <c r="I1" s="23"/>
    </row>
    <row r="2" spans="1:11" ht="15" thickBot="1" x14ac:dyDescent="0.35"/>
    <row r="3" spans="1:11" x14ac:dyDescent="0.3">
      <c r="A3" s="6" t="s">
        <v>50</v>
      </c>
      <c r="B3" s="9" t="s">
        <v>10</v>
      </c>
      <c r="C3" s="6" t="s">
        <v>7</v>
      </c>
      <c r="D3" s="6" t="s">
        <v>21</v>
      </c>
      <c r="E3" s="6" t="s">
        <v>13</v>
      </c>
      <c r="F3" s="6" t="s">
        <v>53</v>
      </c>
      <c r="G3" s="25" t="s">
        <v>5</v>
      </c>
      <c r="H3" s="25" t="s">
        <v>6</v>
      </c>
      <c r="I3" s="5" t="s">
        <v>51</v>
      </c>
      <c r="J3" s="9" t="s">
        <v>52</v>
      </c>
    </row>
    <row r="4" spans="1:11" x14ac:dyDescent="0.3">
      <c r="A4" s="40">
        <v>1</v>
      </c>
      <c r="B4" s="41">
        <v>1</v>
      </c>
      <c r="C4" s="42" t="s">
        <v>27</v>
      </c>
      <c r="D4" s="43" t="s">
        <v>28</v>
      </c>
      <c r="E4" s="44">
        <v>1999</v>
      </c>
      <c r="F4" s="43" t="s">
        <v>15</v>
      </c>
      <c r="G4" s="45">
        <v>5.5529999999999999</v>
      </c>
      <c r="H4" s="46">
        <v>5.6349999999999998</v>
      </c>
      <c r="I4" s="47">
        <f t="shared" ref="I4:I16" si="0">MIN(G4:H4)</f>
        <v>5.5529999999999999</v>
      </c>
      <c r="J4" s="48"/>
    </row>
    <row r="5" spans="1:11" x14ac:dyDescent="0.3">
      <c r="A5" s="40">
        <v>2</v>
      </c>
      <c r="B5" s="41">
        <v>9</v>
      </c>
      <c r="C5" s="42" t="s">
        <v>36</v>
      </c>
      <c r="D5" s="43" t="s">
        <v>35</v>
      </c>
      <c r="E5" s="44">
        <v>1997</v>
      </c>
      <c r="F5" s="43" t="s">
        <v>37</v>
      </c>
      <c r="G5" s="45">
        <v>5.617</v>
      </c>
      <c r="H5" s="49">
        <v>5.5759999999999996</v>
      </c>
      <c r="I5" s="47">
        <f t="shared" si="0"/>
        <v>5.5759999999999996</v>
      </c>
      <c r="J5" s="50"/>
    </row>
    <row r="6" spans="1:11" x14ac:dyDescent="0.3">
      <c r="A6" s="40">
        <v>3</v>
      </c>
      <c r="B6" s="51">
        <v>6</v>
      </c>
      <c r="C6" s="42" t="s">
        <v>40</v>
      </c>
      <c r="D6" s="43" t="s">
        <v>41</v>
      </c>
      <c r="E6" s="44">
        <v>2002</v>
      </c>
      <c r="F6" s="43" t="s">
        <v>15</v>
      </c>
      <c r="G6" s="52">
        <v>5.5949999999999998</v>
      </c>
      <c r="H6" s="49">
        <v>5.6390000000000002</v>
      </c>
      <c r="I6" s="53">
        <f t="shared" si="0"/>
        <v>5.5949999999999998</v>
      </c>
      <c r="J6" s="50">
        <v>1</v>
      </c>
    </row>
    <row r="7" spans="1:11" x14ac:dyDescent="0.3">
      <c r="A7" s="6">
        <v>4</v>
      </c>
      <c r="B7" s="13">
        <v>8</v>
      </c>
      <c r="C7" s="20" t="s">
        <v>23</v>
      </c>
      <c r="D7" s="11" t="s">
        <v>24</v>
      </c>
      <c r="E7" s="12">
        <v>2001</v>
      </c>
      <c r="F7" s="11" t="s">
        <v>22</v>
      </c>
      <c r="G7" s="27">
        <v>5.64</v>
      </c>
      <c r="H7" s="29">
        <v>5.6150000000000002</v>
      </c>
      <c r="I7" s="28">
        <f t="shared" si="0"/>
        <v>5.6150000000000002</v>
      </c>
      <c r="J7" s="10">
        <v>2</v>
      </c>
    </row>
    <row r="8" spans="1:11" x14ac:dyDescent="0.3">
      <c r="A8" s="6">
        <v>5</v>
      </c>
      <c r="B8" s="13">
        <v>4</v>
      </c>
      <c r="C8" s="20" t="s">
        <v>33</v>
      </c>
      <c r="D8" s="11" t="s">
        <v>34</v>
      </c>
      <c r="E8" s="12">
        <v>1994</v>
      </c>
      <c r="F8" s="11" t="s">
        <v>14</v>
      </c>
      <c r="G8" s="27">
        <v>5.6180000000000003</v>
      </c>
      <c r="H8" s="26">
        <v>5.6230000000000002</v>
      </c>
      <c r="I8" s="28">
        <f t="shared" si="0"/>
        <v>5.6180000000000003</v>
      </c>
      <c r="J8" s="10"/>
      <c r="K8" s="17"/>
    </row>
    <row r="9" spans="1:11" x14ac:dyDescent="0.3">
      <c r="A9" s="6">
        <v>6</v>
      </c>
      <c r="B9" s="13">
        <v>5</v>
      </c>
      <c r="C9" s="21" t="s">
        <v>29</v>
      </c>
      <c r="D9" s="18" t="s">
        <v>30</v>
      </c>
      <c r="E9" s="19">
        <v>1997</v>
      </c>
      <c r="F9" s="18" t="s">
        <v>15</v>
      </c>
      <c r="G9" s="27">
        <v>5.72</v>
      </c>
      <c r="H9" s="29">
        <v>5.694</v>
      </c>
      <c r="I9" s="28">
        <f t="shared" si="0"/>
        <v>5.694</v>
      </c>
      <c r="J9" s="10"/>
    </row>
    <row r="10" spans="1:11" x14ac:dyDescent="0.3">
      <c r="A10" s="6">
        <v>7</v>
      </c>
      <c r="B10" s="13">
        <v>13</v>
      </c>
      <c r="C10" s="20" t="s">
        <v>83</v>
      </c>
      <c r="D10" s="11" t="s">
        <v>84</v>
      </c>
      <c r="E10" s="12">
        <v>1995</v>
      </c>
      <c r="F10" s="11" t="s">
        <v>85</v>
      </c>
      <c r="G10" s="27">
        <v>5.718</v>
      </c>
      <c r="H10" s="29">
        <v>5.7190000000000003</v>
      </c>
      <c r="I10" s="28">
        <f t="shared" si="0"/>
        <v>5.718</v>
      </c>
      <c r="J10" s="10"/>
    </row>
    <row r="11" spans="1:11" x14ac:dyDescent="0.3">
      <c r="A11" s="6">
        <v>8</v>
      </c>
      <c r="B11" s="13">
        <v>7</v>
      </c>
      <c r="C11" s="20" t="s">
        <v>31</v>
      </c>
      <c r="D11" s="11" t="s">
        <v>32</v>
      </c>
      <c r="E11" s="12">
        <v>2000</v>
      </c>
      <c r="F11" s="11" t="s">
        <v>14</v>
      </c>
      <c r="G11" s="27">
        <v>5.8049999999999997</v>
      </c>
      <c r="H11" s="29">
        <v>5.76</v>
      </c>
      <c r="I11" s="28">
        <f t="shared" si="0"/>
        <v>5.76</v>
      </c>
      <c r="J11" s="10">
        <v>3</v>
      </c>
      <c r="K11" s="16"/>
    </row>
    <row r="12" spans="1:11" x14ac:dyDescent="0.3">
      <c r="A12" s="6">
        <v>9</v>
      </c>
      <c r="B12" s="13">
        <v>10</v>
      </c>
      <c r="C12" s="20" t="s">
        <v>39</v>
      </c>
      <c r="D12" s="11" t="s">
        <v>54</v>
      </c>
      <c r="E12" s="12">
        <v>1999</v>
      </c>
      <c r="F12" s="11" t="s">
        <v>14</v>
      </c>
      <c r="G12" s="27">
        <v>5.8440000000000003</v>
      </c>
      <c r="H12" s="29">
        <v>5.82</v>
      </c>
      <c r="I12" s="28">
        <f t="shared" si="0"/>
        <v>5.82</v>
      </c>
      <c r="J12" s="10"/>
    </row>
    <row r="13" spans="1:11" x14ac:dyDescent="0.3">
      <c r="A13" s="6">
        <v>10</v>
      </c>
      <c r="B13" s="13">
        <v>2</v>
      </c>
      <c r="C13" s="20" t="s">
        <v>38</v>
      </c>
      <c r="D13" s="11" t="s">
        <v>26</v>
      </c>
      <c r="E13" s="12">
        <v>2000</v>
      </c>
      <c r="F13" s="11" t="s">
        <v>15</v>
      </c>
      <c r="G13" s="27">
        <v>5.83</v>
      </c>
      <c r="H13" s="26" t="s">
        <v>86</v>
      </c>
      <c r="I13" s="28">
        <f t="shared" si="0"/>
        <v>5.83</v>
      </c>
      <c r="J13" s="10"/>
      <c r="K13" s="16"/>
    </row>
    <row r="14" spans="1:11" x14ac:dyDescent="0.3">
      <c r="A14" s="6">
        <v>11</v>
      </c>
      <c r="B14" s="13">
        <v>11</v>
      </c>
      <c r="C14" s="20" t="s">
        <v>55</v>
      </c>
      <c r="D14" s="11" t="s">
        <v>58</v>
      </c>
      <c r="E14" s="12">
        <v>2008</v>
      </c>
      <c r="F14" s="11" t="s">
        <v>14</v>
      </c>
      <c r="G14" s="27">
        <v>5.9340000000000002</v>
      </c>
      <c r="H14" s="29">
        <v>5.8659999999999997</v>
      </c>
      <c r="I14" s="28">
        <f t="shared" si="0"/>
        <v>5.8659999999999997</v>
      </c>
      <c r="J14" s="10">
        <v>4</v>
      </c>
    </row>
    <row r="15" spans="1:11" x14ac:dyDescent="0.3">
      <c r="A15" s="6">
        <v>12</v>
      </c>
      <c r="B15" s="13">
        <v>3</v>
      </c>
      <c r="C15" s="20" t="s">
        <v>25</v>
      </c>
      <c r="D15" s="11" t="s">
        <v>26</v>
      </c>
      <c r="E15" s="12">
        <v>2005</v>
      </c>
      <c r="F15" s="11" t="s">
        <v>15</v>
      </c>
      <c r="G15" s="27">
        <v>5.8739999999999997</v>
      </c>
      <c r="H15" s="26">
        <v>5.968</v>
      </c>
      <c r="I15" s="28">
        <f t="shared" si="0"/>
        <v>5.8739999999999997</v>
      </c>
      <c r="J15" s="10">
        <v>5</v>
      </c>
    </row>
    <row r="16" spans="1:11" ht="15" thickBot="1" x14ac:dyDescent="0.35">
      <c r="A16" s="83">
        <v>13</v>
      </c>
      <c r="B16" s="88">
        <v>12</v>
      </c>
      <c r="C16" s="89" t="s">
        <v>56</v>
      </c>
      <c r="D16" s="89" t="s">
        <v>57</v>
      </c>
      <c r="E16" s="90">
        <v>2008</v>
      </c>
      <c r="F16" s="89" t="s">
        <v>0</v>
      </c>
      <c r="G16" s="33">
        <v>6.1580000000000004</v>
      </c>
      <c r="H16" s="34">
        <v>6.0940000000000003</v>
      </c>
      <c r="I16" s="39">
        <f t="shared" si="0"/>
        <v>6.0940000000000003</v>
      </c>
      <c r="J16" s="91">
        <v>6</v>
      </c>
    </row>
    <row r="17" spans="1:11" x14ac:dyDescent="0.3">
      <c r="A17" s="68"/>
      <c r="B17" s="69"/>
      <c r="C17" s="92"/>
      <c r="D17" s="92"/>
      <c r="E17" s="93"/>
      <c r="F17" s="92"/>
      <c r="G17" s="71"/>
      <c r="H17" s="71"/>
      <c r="I17" s="72"/>
      <c r="J17" s="82"/>
    </row>
    <row r="18" spans="1:11" x14ac:dyDescent="0.3">
      <c r="A18" s="68"/>
      <c r="B18" s="69"/>
      <c r="C18" s="92"/>
      <c r="D18" s="92"/>
      <c r="E18" s="93"/>
      <c r="F18" s="92"/>
      <c r="G18" s="71"/>
      <c r="H18" s="71"/>
      <c r="I18" s="72"/>
      <c r="J18" s="82"/>
    </row>
    <row r="19" spans="1:11" x14ac:dyDescent="0.3">
      <c r="A19" s="68"/>
      <c r="B19" s="69"/>
      <c r="C19" s="92"/>
      <c r="D19" s="92"/>
      <c r="E19" s="93"/>
      <c r="F19" s="92"/>
      <c r="G19" s="71"/>
      <c r="H19" s="71"/>
      <c r="I19" s="72"/>
      <c r="J19" s="82"/>
    </row>
    <row r="20" spans="1:11" x14ac:dyDescent="0.3">
      <c r="A20" s="68"/>
      <c r="B20" s="69"/>
      <c r="C20" s="92"/>
      <c r="D20" s="92"/>
      <c r="E20" s="93"/>
      <c r="F20" s="92"/>
      <c r="G20" s="71"/>
      <c r="H20" s="71"/>
      <c r="I20" s="72"/>
      <c r="J20" s="82"/>
    </row>
    <row r="21" spans="1:11" x14ac:dyDescent="0.3">
      <c r="A21" s="69"/>
      <c r="B21" s="69"/>
      <c r="C21" s="92"/>
      <c r="D21" s="92"/>
      <c r="E21" s="93"/>
      <c r="F21" s="92"/>
      <c r="G21" s="71"/>
      <c r="H21" s="71"/>
      <c r="I21" s="72"/>
      <c r="J21" s="82"/>
      <c r="K21" s="16"/>
    </row>
    <row r="22" spans="1:11" x14ac:dyDescent="0.3">
      <c r="A22" s="68"/>
      <c r="B22" s="69"/>
      <c r="C22" s="92"/>
      <c r="D22" s="92"/>
      <c r="E22" s="93"/>
      <c r="F22" s="92"/>
      <c r="G22" s="71"/>
      <c r="H22" s="71"/>
      <c r="I22" s="72"/>
      <c r="J22" s="82"/>
    </row>
    <row r="23" spans="1:11" x14ac:dyDescent="0.3">
      <c r="A23" s="68"/>
      <c r="B23" s="69"/>
      <c r="C23" s="92"/>
      <c r="D23" s="92"/>
      <c r="E23" s="93"/>
      <c r="F23" s="92"/>
      <c r="G23" s="71"/>
      <c r="H23" s="71"/>
      <c r="I23" s="72"/>
      <c r="J23" s="82"/>
    </row>
  </sheetData>
  <sortState xmlns:xlrd2="http://schemas.microsoft.com/office/spreadsheetml/2017/richdata2" ref="A4:J16">
    <sortCondition ref="I4:I16"/>
  </sortState>
  <mergeCells count="1">
    <mergeCell ref="B1:H1"/>
  </mergeCells>
  <pageMargins left="0.7" right="0.7" top="0.78740157499999996" bottom="0.78740157499999996" header="0.3" footer="0.3"/>
  <pageSetup paperSize="9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49ABA-B7F8-4AE6-8136-DAE9915522CF}">
  <sheetPr>
    <pageSetUpPr fitToPage="1"/>
  </sheetPr>
  <dimension ref="A1:J18"/>
  <sheetViews>
    <sheetView showGridLines="0" view="pageBreakPreview" zoomScale="120" zoomScaleNormal="130" zoomScaleSheetLayoutView="120" workbookViewId="0">
      <selection activeCell="E10" sqref="E10"/>
    </sheetView>
  </sheetViews>
  <sheetFormatPr defaultColWidth="8.6640625" defaultRowHeight="14.4" x14ac:dyDescent="0.3"/>
  <cols>
    <col min="1" max="1" width="6.44140625" customWidth="1"/>
    <col min="2" max="2" width="7" customWidth="1"/>
    <col min="3" max="3" width="10.109375" customWidth="1"/>
    <col min="4" max="4" width="10.77734375" customWidth="1"/>
    <col min="5" max="5" width="6.77734375" customWidth="1"/>
    <col min="6" max="6" width="17.44140625" customWidth="1"/>
    <col min="7" max="7" width="8.33203125" customWidth="1"/>
    <col min="8" max="8" width="7.77734375" customWidth="1"/>
    <col min="9" max="9" width="5.33203125" customWidth="1"/>
    <col min="10" max="10" width="10.5546875" customWidth="1"/>
  </cols>
  <sheetData>
    <row r="1" spans="1:10" ht="21" x14ac:dyDescent="0.4">
      <c r="B1" s="63" t="s">
        <v>89</v>
      </c>
      <c r="C1" s="63"/>
      <c r="D1" s="63"/>
      <c r="E1" s="63"/>
      <c r="F1" s="63"/>
      <c r="G1" s="63"/>
      <c r="H1" s="64"/>
      <c r="I1" s="23"/>
    </row>
    <row r="2" spans="1:10" ht="15" thickBot="1" x14ac:dyDescent="0.35"/>
    <row r="3" spans="1:10" x14ac:dyDescent="0.3">
      <c r="A3" s="6" t="s">
        <v>50</v>
      </c>
      <c r="B3" s="6" t="s">
        <v>10</v>
      </c>
      <c r="C3" s="6" t="s">
        <v>7</v>
      </c>
      <c r="D3" s="6" t="s">
        <v>21</v>
      </c>
      <c r="E3" s="6" t="s">
        <v>13</v>
      </c>
      <c r="F3" s="6" t="s">
        <v>53</v>
      </c>
      <c r="G3" s="6" t="s">
        <v>9</v>
      </c>
      <c r="H3" s="25" t="s">
        <v>6</v>
      </c>
      <c r="I3" s="5" t="s">
        <v>51</v>
      </c>
      <c r="J3" s="6" t="s">
        <v>52</v>
      </c>
    </row>
    <row r="4" spans="1:10" x14ac:dyDescent="0.3">
      <c r="A4" s="40">
        <v>1</v>
      </c>
      <c r="B4" s="51">
        <v>5</v>
      </c>
      <c r="C4" s="51" t="s">
        <v>63</v>
      </c>
      <c r="D4" s="51" t="s">
        <v>64</v>
      </c>
      <c r="E4" s="54">
        <v>2000</v>
      </c>
      <c r="F4" s="51" t="s">
        <v>65</v>
      </c>
      <c r="G4" s="55">
        <v>6.3540000000000001</v>
      </c>
      <c r="H4" s="46">
        <v>6.3179999999999996</v>
      </c>
      <c r="I4" s="53">
        <f t="shared" ref="I4:I11" si="0">MIN(G4:H4)</f>
        <v>6.3179999999999996</v>
      </c>
      <c r="J4" s="56"/>
    </row>
    <row r="5" spans="1:10" x14ac:dyDescent="0.3">
      <c r="A5" s="40">
        <v>2</v>
      </c>
      <c r="B5" s="57">
        <v>2</v>
      </c>
      <c r="C5" s="58" t="s">
        <v>16</v>
      </c>
      <c r="D5" s="58" t="s">
        <v>17</v>
      </c>
      <c r="E5" s="59">
        <v>2004</v>
      </c>
      <c r="F5" s="58" t="s">
        <v>14</v>
      </c>
      <c r="G5" s="55">
        <v>6.4560000000000004</v>
      </c>
      <c r="H5" s="46">
        <v>6.5209999999999999</v>
      </c>
      <c r="I5" s="53">
        <f t="shared" si="0"/>
        <v>6.4560000000000004</v>
      </c>
      <c r="J5" s="56">
        <v>1</v>
      </c>
    </row>
    <row r="6" spans="1:10" x14ac:dyDescent="0.3">
      <c r="A6" s="40">
        <v>3</v>
      </c>
      <c r="B6" s="51">
        <v>1</v>
      </c>
      <c r="C6" s="51" t="s">
        <v>18</v>
      </c>
      <c r="D6" s="51" t="s">
        <v>19</v>
      </c>
      <c r="E6" s="54">
        <v>1996</v>
      </c>
      <c r="F6" s="51" t="s">
        <v>20</v>
      </c>
      <c r="G6" s="55">
        <v>6.5430000000000001</v>
      </c>
      <c r="H6" s="46">
        <v>6.5590000000000002</v>
      </c>
      <c r="I6" s="53">
        <f t="shared" si="0"/>
        <v>6.5430000000000001</v>
      </c>
      <c r="J6" s="56"/>
    </row>
    <row r="7" spans="1:10" x14ac:dyDescent="0.3">
      <c r="A7" s="6">
        <v>4</v>
      </c>
      <c r="B7" s="1">
        <v>6</v>
      </c>
      <c r="C7" s="1" t="s">
        <v>66</v>
      </c>
      <c r="D7" s="1" t="s">
        <v>67</v>
      </c>
      <c r="E7" s="8">
        <v>1999</v>
      </c>
      <c r="F7" s="1" t="s">
        <v>65</v>
      </c>
      <c r="G7" s="30">
        <v>6.593</v>
      </c>
      <c r="H7" s="26">
        <v>6.6950000000000003</v>
      </c>
      <c r="I7" s="28">
        <f t="shared" si="0"/>
        <v>6.593</v>
      </c>
      <c r="J7" s="8"/>
    </row>
    <row r="8" spans="1:10" x14ac:dyDescent="0.3">
      <c r="A8" s="6">
        <v>5</v>
      </c>
      <c r="B8" s="1">
        <v>3</v>
      </c>
      <c r="C8" s="1" t="s">
        <v>59</v>
      </c>
      <c r="D8" s="1" t="s">
        <v>60</v>
      </c>
      <c r="E8" s="8">
        <v>2005</v>
      </c>
      <c r="F8" s="1" t="s">
        <v>14</v>
      </c>
      <c r="G8" s="30">
        <v>6.6440000000000001</v>
      </c>
      <c r="H8" s="26">
        <v>6.6379999999999999</v>
      </c>
      <c r="I8" s="28">
        <f t="shared" si="0"/>
        <v>6.6379999999999999</v>
      </c>
      <c r="J8" s="7">
        <v>2</v>
      </c>
    </row>
    <row r="9" spans="1:10" x14ac:dyDescent="0.3">
      <c r="A9" s="6">
        <v>6</v>
      </c>
      <c r="B9" s="1">
        <v>7</v>
      </c>
      <c r="C9" s="1" t="s">
        <v>68</v>
      </c>
      <c r="D9" s="1" t="s">
        <v>69</v>
      </c>
      <c r="E9" s="8">
        <v>2003</v>
      </c>
      <c r="F9" s="1" t="s">
        <v>70</v>
      </c>
      <c r="G9" s="30">
        <v>7.3769999999999998</v>
      </c>
      <c r="H9" s="26">
        <v>7.4119999999999999</v>
      </c>
      <c r="I9" s="28">
        <f t="shared" si="0"/>
        <v>7.3769999999999998</v>
      </c>
      <c r="J9" s="7">
        <v>3</v>
      </c>
    </row>
    <row r="10" spans="1:10" x14ac:dyDescent="0.3">
      <c r="A10" s="6">
        <v>7</v>
      </c>
      <c r="B10" s="1">
        <v>4</v>
      </c>
      <c r="C10" s="1" t="s">
        <v>61</v>
      </c>
      <c r="D10" s="1" t="s">
        <v>62</v>
      </c>
      <c r="E10" s="8">
        <v>2009</v>
      </c>
      <c r="F10" s="1" t="s">
        <v>0</v>
      </c>
      <c r="G10" s="30">
        <v>7.4660000000000002</v>
      </c>
      <c r="H10" s="26">
        <v>7.4240000000000004</v>
      </c>
      <c r="I10" s="28">
        <f t="shared" si="0"/>
        <v>7.4240000000000004</v>
      </c>
      <c r="J10" s="7">
        <v>4</v>
      </c>
    </row>
    <row r="11" spans="1:10" ht="15" thickBot="1" x14ac:dyDescent="0.35">
      <c r="A11" s="83">
        <v>8</v>
      </c>
      <c r="B11" s="14">
        <v>8</v>
      </c>
      <c r="C11" s="14" t="s">
        <v>71</v>
      </c>
      <c r="D11" s="14" t="s">
        <v>88</v>
      </c>
      <c r="E11" s="15">
        <v>1993</v>
      </c>
      <c r="F11" s="14" t="s">
        <v>70</v>
      </c>
      <c r="G11" s="31">
        <v>7.62</v>
      </c>
      <c r="H11" s="32">
        <v>7.665</v>
      </c>
      <c r="I11" s="39">
        <f t="shared" si="0"/>
        <v>7.62</v>
      </c>
      <c r="J11" s="84"/>
    </row>
    <row r="12" spans="1:10" x14ac:dyDescent="0.3">
      <c r="A12" s="68"/>
      <c r="B12" s="69"/>
      <c r="C12" s="69"/>
      <c r="D12" s="69"/>
      <c r="E12" s="85"/>
      <c r="F12" s="69"/>
      <c r="G12" s="70"/>
      <c r="H12" s="70"/>
      <c r="I12" s="72"/>
      <c r="J12" s="82"/>
    </row>
    <row r="13" spans="1:10" x14ac:dyDescent="0.3">
      <c r="A13" s="68"/>
      <c r="B13" s="69"/>
      <c r="C13" s="86"/>
      <c r="D13" s="86"/>
      <c r="E13" s="85"/>
      <c r="F13" s="69"/>
      <c r="G13" s="70"/>
      <c r="H13" s="70"/>
      <c r="I13" s="72"/>
      <c r="J13" s="85"/>
    </row>
    <row r="14" spans="1:10" x14ac:dyDescent="0.3">
      <c r="A14" s="68"/>
      <c r="B14" s="69"/>
      <c r="C14" s="69"/>
      <c r="D14" s="69"/>
      <c r="E14" s="85"/>
      <c r="F14" s="69"/>
      <c r="G14" s="70"/>
      <c r="H14" s="70"/>
      <c r="I14" s="72"/>
      <c r="J14" s="82"/>
    </row>
    <row r="15" spans="1:10" x14ac:dyDescent="0.3">
      <c r="A15" s="68"/>
      <c r="B15" s="69"/>
      <c r="C15" s="69"/>
      <c r="D15" s="69"/>
      <c r="E15" s="85"/>
      <c r="F15" s="69"/>
      <c r="G15" s="70"/>
      <c r="H15" s="70"/>
      <c r="I15" s="72"/>
      <c r="J15" s="82"/>
    </row>
    <row r="16" spans="1:10" x14ac:dyDescent="0.3">
      <c r="A16" s="68"/>
      <c r="B16" s="69"/>
      <c r="C16" s="69"/>
      <c r="D16" s="69"/>
      <c r="E16" s="85"/>
      <c r="F16" s="69"/>
      <c r="G16" s="70"/>
      <c r="H16" s="70"/>
      <c r="I16" s="72"/>
      <c r="J16" s="82"/>
    </row>
    <row r="17" spans="1:10" x14ac:dyDescent="0.3">
      <c r="A17" s="68"/>
      <c r="B17" s="69"/>
      <c r="C17" s="69"/>
      <c r="D17" s="69"/>
      <c r="E17" s="85"/>
      <c r="F17" s="69"/>
      <c r="G17" s="70"/>
      <c r="H17" s="70"/>
      <c r="I17" s="72"/>
      <c r="J17" s="82"/>
    </row>
    <row r="18" spans="1:10" x14ac:dyDescent="0.3">
      <c r="A18" s="68"/>
      <c r="B18" s="69"/>
      <c r="C18" s="69"/>
      <c r="D18" s="69"/>
      <c r="E18" s="85"/>
      <c r="F18" s="69"/>
      <c r="G18" s="87"/>
      <c r="H18" s="87"/>
      <c r="I18" s="81"/>
      <c r="J18" s="82"/>
    </row>
  </sheetData>
  <sortState xmlns:xlrd2="http://schemas.microsoft.com/office/spreadsheetml/2017/richdata2" ref="A4:J11">
    <sortCondition ref="I4:I11"/>
  </sortState>
  <mergeCells count="1">
    <mergeCell ref="B1:H1"/>
  </mergeCells>
  <pageMargins left="0.7" right="0.7" top="0.78740157499999996" bottom="0.78740157499999996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4"/>
  <sheetViews>
    <sheetView showGridLines="0" view="pageBreakPreview" zoomScale="120" zoomScaleNormal="100" zoomScaleSheetLayoutView="120" workbookViewId="0">
      <selection activeCell="J8" sqref="J8"/>
    </sheetView>
  </sheetViews>
  <sheetFormatPr defaultColWidth="8.6640625" defaultRowHeight="14.4" x14ac:dyDescent="0.3"/>
  <cols>
    <col min="1" max="1" width="6.77734375" customWidth="1"/>
    <col min="3" max="3" width="10.5546875" customWidth="1"/>
    <col min="4" max="4" width="14.33203125" customWidth="1"/>
    <col min="5" max="5" width="7.6640625" customWidth="1"/>
    <col min="6" max="6" width="21.6640625" customWidth="1"/>
    <col min="7" max="7" width="7.77734375" customWidth="1"/>
    <col min="8" max="8" width="8" customWidth="1"/>
    <col min="9" max="9" width="6.33203125" customWidth="1"/>
    <col min="10" max="10" width="10.33203125" customWidth="1"/>
  </cols>
  <sheetData>
    <row r="1" spans="1:10" ht="21" x14ac:dyDescent="0.4">
      <c r="B1" s="63" t="s">
        <v>100</v>
      </c>
      <c r="C1" s="63"/>
      <c r="D1" s="63"/>
      <c r="E1" s="63"/>
      <c r="F1" s="63"/>
      <c r="G1" s="63"/>
      <c r="H1" s="64"/>
      <c r="I1" s="24"/>
    </row>
    <row r="2" spans="1:10" ht="21" x14ac:dyDescent="0.4">
      <c r="B2" s="2"/>
      <c r="C2" s="2"/>
      <c r="D2" s="2"/>
      <c r="E2" s="2"/>
      <c r="F2" s="2"/>
      <c r="G2" s="2"/>
      <c r="H2" s="3"/>
    </row>
    <row r="3" spans="1:10" ht="15" thickBot="1" x14ac:dyDescent="0.35">
      <c r="C3" s="22" t="s">
        <v>3</v>
      </c>
    </row>
    <row r="4" spans="1:10" x14ac:dyDescent="0.3">
      <c r="A4" s="6" t="s">
        <v>50</v>
      </c>
      <c r="B4" s="6" t="s">
        <v>11</v>
      </c>
      <c r="C4" s="6" t="s">
        <v>7</v>
      </c>
      <c r="D4" s="6" t="s">
        <v>21</v>
      </c>
      <c r="E4" s="6" t="s">
        <v>12</v>
      </c>
      <c r="F4" s="6" t="s">
        <v>53</v>
      </c>
      <c r="G4" s="6" t="s">
        <v>9</v>
      </c>
      <c r="H4" s="25" t="s">
        <v>6</v>
      </c>
      <c r="I4" s="5" t="s">
        <v>51</v>
      </c>
      <c r="J4" s="6" t="s">
        <v>52</v>
      </c>
    </row>
    <row r="5" spans="1:10" x14ac:dyDescent="0.3">
      <c r="A5" s="40">
        <v>1</v>
      </c>
      <c r="B5" s="51">
        <v>3</v>
      </c>
      <c r="C5" s="51" t="s">
        <v>75</v>
      </c>
      <c r="D5" s="51" t="s">
        <v>76</v>
      </c>
      <c r="E5" s="54">
        <v>2003</v>
      </c>
      <c r="F5" s="51" t="s">
        <v>15</v>
      </c>
      <c r="G5" s="52">
        <v>5.4320000000000004</v>
      </c>
      <c r="H5" s="49">
        <v>5.4180000000000001</v>
      </c>
      <c r="I5" s="53">
        <f>MIN(G5:H5)</f>
        <v>5.4180000000000001</v>
      </c>
      <c r="J5" s="56">
        <v>1</v>
      </c>
    </row>
    <row r="6" spans="1:10" x14ac:dyDescent="0.3">
      <c r="A6" s="40">
        <v>2</v>
      </c>
      <c r="B6" s="51">
        <v>1</v>
      </c>
      <c r="C6" s="51" t="s">
        <v>31</v>
      </c>
      <c r="D6" s="51" t="s">
        <v>74</v>
      </c>
      <c r="E6" s="54">
        <v>1999</v>
      </c>
      <c r="F6" s="51" t="s">
        <v>14</v>
      </c>
      <c r="G6" s="52">
        <v>5.8959999999999999</v>
      </c>
      <c r="H6" s="49">
        <v>5.8739999999999997</v>
      </c>
      <c r="I6" s="53">
        <f>MIN(G6:H6)</f>
        <v>5.8739999999999997</v>
      </c>
      <c r="J6" s="56"/>
    </row>
    <row r="7" spans="1:10" ht="15" thickBot="1" x14ac:dyDescent="0.35">
      <c r="A7" s="40">
        <v>3</v>
      </c>
      <c r="B7" s="51">
        <v>2</v>
      </c>
      <c r="C7" s="51" t="s">
        <v>43</v>
      </c>
      <c r="D7" s="51" t="s">
        <v>42</v>
      </c>
      <c r="E7" s="60">
        <v>2013</v>
      </c>
      <c r="F7" s="51" t="s">
        <v>77</v>
      </c>
      <c r="G7" s="52">
        <v>7.835</v>
      </c>
      <c r="H7" s="49">
        <v>7.1680000000000001</v>
      </c>
      <c r="I7" s="73">
        <f>MIN(G7:H7)</f>
        <v>7.1680000000000001</v>
      </c>
      <c r="J7" s="56">
        <v>2</v>
      </c>
    </row>
    <row r="8" spans="1:10" x14ac:dyDescent="0.3">
      <c r="G8" s="35"/>
      <c r="H8" s="35"/>
      <c r="I8" s="35"/>
    </row>
    <row r="9" spans="1:10" ht="15" thickBot="1" x14ac:dyDescent="0.35">
      <c r="C9" s="22" t="s">
        <v>4</v>
      </c>
      <c r="G9" s="35"/>
      <c r="H9" s="35"/>
      <c r="I9" s="35"/>
    </row>
    <row r="10" spans="1:10" x14ac:dyDescent="0.3">
      <c r="A10" s="6" t="s">
        <v>50</v>
      </c>
      <c r="B10" s="6" t="s">
        <v>11</v>
      </c>
      <c r="C10" s="6" t="s">
        <v>7</v>
      </c>
      <c r="D10" s="6" t="s">
        <v>21</v>
      </c>
      <c r="E10" s="6" t="s">
        <v>12</v>
      </c>
      <c r="F10" s="6" t="s">
        <v>8</v>
      </c>
      <c r="G10" s="36" t="s">
        <v>9</v>
      </c>
      <c r="H10" s="37" t="s">
        <v>6</v>
      </c>
      <c r="I10" s="38" t="s">
        <v>51</v>
      </c>
      <c r="J10" s="6" t="s">
        <v>52</v>
      </c>
    </row>
    <row r="11" spans="1:10" ht="15" thickBot="1" x14ac:dyDescent="0.35">
      <c r="A11" s="65">
        <v>1</v>
      </c>
      <c r="B11" s="58">
        <v>1</v>
      </c>
      <c r="C11" s="58" t="s">
        <v>72</v>
      </c>
      <c r="D11" s="58" t="s">
        <v>73</v>
      </c>
      <c r="E11" s="59">
        <v>1996</v>
      </c>
      <c r="F11" s="58" t="s">
        <v>77</v>
      </c>
      <c r="G11" s="80">
        <v>6.2</v>
      </c>
      <c r="H11" s="67">
        <v>6.234</v>
      </c>
      <c r="I11" s="73">
        <f>MIN(G11:H11)</f>
        <v>6.2</v>
      </c>
      <c r="J11" s="65"/>
    </row>
    <row r="12" spans="1:10" x14ac:dyDescent="0.3">
      <c r="A12" s="68"/>
      <c r="B12" s="69"/>
      <c r="C12" s="69"/>
      <c r="D12" s="69"/>
      <c r="E12" s="69"/>
      <c r="F12" s="69"/>
      <c r="G12" s="69"/>
      <c r="H12" s="69"/>
      <c r="I12" s="81"/>
      <c r="J12" s="68"/>
    </row>
    <row r="13" spans="1:10" x14ac:dyDescent="0.3">
      <c r="A13" s="68"/>
      <c r="B13" s="69"/>
      <c r="C13" s="69"/>
      <c r="D13" s="69"/>
      <c r="E13" s="69"/>
      <c r="F13" s="69"/>
      <c r="G13" s="69"/>
      <c r="H13" s="69"/>
      <c r="I13" s="81"/>
      <c r="J13" s="82"/>
    </row>
    <row r="14" spans="1:10" x14ac:dyDescent="0.3">
      <c r="A14" s="68"/>
      <c r="B14" s="69"/>
      <c r="C14" s="69"/>
      <c r="D14" s="69"/>
      <c r="E14" s="69"/>
      <c r="F14" s="69"/>
      <c r="G14" s="69"/>
      <c r="H14" s="69"/>
      <c r="I14" s="81"/>
      <c r="J14" s="69"/>
    </row>
  </sheetData>
  <sortState xmlns:xlrd2="http://schemas.microsoft.com/office/spreadsheetml/2017/richdata2" ref="A5:J7">
    <sortCondition ref="I5:I7"/>
  </sortState>
  <mergeCells count="1">
    <mergeCell ref="B1:H1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42DD5-92BB-4F2F-8509-F0B262DCA78F}">
  <sheetPr>
    <pageSetUpPr fitToPage="1"/>
  </sheetPr>
  <dimension ref="A1:H15"/>
  <sheetViews>
    <sheetView showGridLines="0" view="pageBreakPreview" zoomScale="120" zoomScaleNormal="100" zoomScaleSheetLayoutView="120" workbookViewId="0">
      <selection activeCell="J15" sqref="J15"/>
    </sheetView>
  </sheetViews>
  <sheetFormatPr defaultColWidth="8.6640625" defaultRowHeight="14.4" x14ac:dyDescent="0.3"/>
  <cols>
    <col min="1" max="1" width="7.21875" customWidth="1"/>
    <col min="2" max="2" width="6.88671875" customWidth="1"/>
    <col min="3" max="3" width="20.5546875" customWidth="1"/>
    <col min="4" max="4" width="21" customWidth="1"/>
    <col min="5" max="5" width="9.77734375" customWidth="1"/>
    <col min="6" max="6" width="8.6640625" customWidth="1"/>
    <col min="8" max="8" width="5.44140625" customWidth="1"/>
    <col min="10" max="10" width="80" customWidth="1"/>
  </cols>
  <sheetData>
    <row r="1" spans="1:8" ht="21" x14ac:dyDescent="0.4">
      <c r="B1" s="63" t="s">
        <v>101</v>
      </c>
      <c r="C1" s="63"/>
      <c r="D1" s="63"/>
      <c r="E1" s="63"/>
      <c r="F1" s="63"/>
      <c r="G1" s="64"/>
      <c r="H1" s="24"/>
    </row>
    <row r="2" spans="1:8" ht="21" x14ac:dyDescent="0.4">
      <c r="B2" s="2"/>
      <c r="C2" s="2"/>
      <c r="D2" s="2"/>
      <c r="E2" s="2"/>
      <c r="F2" s="2"/>
      <c r="G2" s="3"/>
    </row>
    <row r="3" spans="1:8" ht="15" thickBot="1" x14ac:dyDescent="0.35">
      <c r="C3" s="22" t="s">
        <v>1</v>
      </c>
    </row>
    <row r="4" spans="1:8" x14ac:dyDescent="0.3">
      <c r="A4" s="6" t="s">
        <v>50</v>
      </c>
      <c r="B4" s="6" t="s">
        <v>11</v>
      </c>
      <c r="C4" s="6" t="s">
        <v>45</v>
      </c>
      <c r="D4" s="6" t="s">
        <v>46</v>
      </c>
      <c r="E4" s="6" t="s">
        <v>53</v>
      </c>
      <c r="F4" s="25" t="s">
        <v>9</v>
      </c>
      <c r="G4" s="25" t="s">
        <v>47</v>
      </c>
      <c r="H4" s="5" t="s">
        <v>51</v>
      </c>
    </row>
    <row r="5" spans="1:8" x14ac:dyDescent="0.3">
      <c r="A5" s="40">
        <v>1</v>
      </c>
      <c r="B5" s="51">
        <v>2</v>
      </c>
      <c r="C5" s="51" t="s">
        <v>92</v>
      </c>
      <c r="D5" s="1" t="s">
        <v>93</v>
      </c>
      <c r="E5" s="51" t="s">
        <v>44</v>
      </c>
      <c r="F5" s="49">
        <v>5.2850000000000001</v>
      </c>
      <c r="G5" s="49">
        <v>5.319</v>
      </c>
      <c r="H5" s="47">
        <f>MIN(F5:G5)</f>
        <v>5.2850000000000001</v>
      </c>
    </row>
    <row r="6" spans="1:8" x14ac:dyDescent="0.3">
      <c r="A6" s="40">
        <v>2</v>
      </c>
      <c r="B6" s="51">
        <v>1</v>
      </c>
      <c r="C6" s="1" t="s">
        <v>90</v>
      </c>
      <c r="D6" s="51" t="s">
        <v>91</v>
      </c>
      <c r="E6" s="51" t="s">
        <v>44</v>
      </c>
      <c r="F6" s="46">
        <v>5.3920000000000003</v>
      </c>
      <c r="G6" s="49">
        <v>5.3319999999999999</v>
      </c>
      <c r="H6" s="47">
        <f>MIN(F6:G6)</f>
        <v>5.3319999999999999</v>
      </c>
    </row>
    <row r="7" spans="1:8" ht="15" thickBot="1" x14ac:dyDescent="0.35">
      <c r="A7" s="40">
        <v>3</v>
      </c>
      <c r="B7" s="51">
        <v>3</v>
      </c>
      <c r="C7" s="1" t="s">
        <v>94</v>
      </c>
      <c r="D7" s="51" t="s">
        <v>95</v>
      </c>
      <c r="E7" s="51" t="s">
        <v>96</v>
      </c>
      <c r="F7" s="49">
        <v>5.7469999999999999</v>
      </c>
      <c r="G7" s="49">
        <v>5.6020000000000003</v>
      </c>
      <c r="H7" s="74">
        <f>MIN(F7:G7)</f>
        <v>5.6020000000000003</v>
      </c>
    </row>
    <row r="8" spans="1:8" x14ac:dyDescent="0.3">
      <c r="F8" s="35"/>
      <c r="G8" s="35"/>
      <c r="H8" s="35"/>
    </row>
    <row r="9" spans="1:8" ht="15" thickBot="1" x14ac:dyDescent="0.35">
      <c r="C9" s="22" t="s">
        <v>2</v>
      </c>
      <c r="F9" s="35"/>
      <c r="G9" s="35"/>
      <c r="H9" s="35"/>
    </row>
    <row r="10" spans="1:8" x14ac:dyDescent="0.3">
      <c r="A10" s="6" t="s">
        <v>50</v>
      </c>
      <c r="B10" s="6" t="s">
        <v>11</v>
      </c>
      <c r="C10" s="6" t="s">
        <v>45</v>
      </c>
      <c r="D10" s="6" t="s">
        <v>46</v>
      </c>
      <c r="E10" s="6" t="s">
        <v>53</v>
      </c>
      <c r="F10" s="37" t="s">
        <v>9</v>
      </c>
      <c r="G10" s="37" t="s">
        <v>47</v>
      </c>
      <c r="H10" s="38" t="s">
        <v>51</v>
      </c>
    </row>
    <row r="11" spans="1:8" x14ac:dyDescent="0.3">
      <c r="A11" s="40">
        <v>1</v>
      </c>
      <c r="B11" s="51">
        <v>2</v>
      </c>
      <c r="C11" s="61" t="s">
        <v>81</v>
      </c>
      <c r="D11" s="4" t="s">
        <v>81</v>
      </c>
      <c r="E11" s="61" t="s">
        <v>65</v>
      </c>
      <c r="F11" s="62">
        <v>5.96</v>
      </c>
      <c r="G11" s="49">
        <v>5.9779999999999998</v>
      </c>
      <c r="H11" s="47">
        <f>MIN(F11:G11)</f>
        <v>5.96</v>
      </c>
    </row>
    <row r="12" spans="1:8" x14ac:dyDescent="0.3">
      <c r="A12" s="40">
        <v>2</v>
      </c>
      <c r="B12" s="51">
        <v>1</v>
      </c>
      <c r="C12" s="61" t="s">
        <v>80</v>
      </c>
      <c r="D12" s="4" t="s">
        <v>78</v>
      </c>
      <c r="E12" s="61" t="s">
        <v>79</v>
      </c>
      <c r="F12" s="62">
        <v>6.1580000000000004</v>
      </c>
      <c r="G12" s="49">
        <v>6.2549999999999999</v>
      </c>
      <c r="H12" s="47">
        <f>MIN(F12:G12)</f>
        <v>6.1580000000000004</v>
      </c>
    </row>
    <row r="13" spans="1:8" ht="15" thickBot="1" x14ac:dyDescent="0.35">
      <c r="A13" s="65">
        <v>3</v>
      </c>
      <c r="B13" s="58">
        <v>3</v>
      </c>
      <c r="C13" s="75" t="s">
        <v>82</v>
      </c>
      <c r="D13" s="76" t="s">
        <v>82</v>
      </c>
      <c r="E13" s="76" t="s">
        <v>70</v>
      </c>
      <c r="F13" s="77">
        <v>7.3470000000000004</v>
      </c>
      <c r="G13" s="67">
        <v>7.0860000000000003</v>
      </c>
      <c r="H13" s="74">
        <f>MIN(F13:G13)</f>
        <v>7.0860000000000003</v>
      </c>
    </row>
    <row r="14" spans="1:8" x14ac:dyDescent="0.3">
      <c r="A14" s="68"/>
      <c r="B14" s="69"/>
      <c r="C14" s="78"/>
      <c r="D14" s="78"/>
      <c r="E14" s="78"/>
      <c r="F14" s="79"/>
      <c r="G14" s="71"/>
      <c r="H14" s="72"/>
    </row>
    <row r="15" spans="1:8" x14ac:dyDescent="0.3">
      <c r="A15" s="68"/>
      <c r="B15" s="69"/>
      <c r="C15" s="69"/>
      <c r="D15" s="69"/>
      <c r="E15" s="69"/>
      <c r="F15" s="71"/>
      <c r="G15" s="71"/>
      <c r="H15" s="72"/>
    </row>
  </sheetData>
  <sortState xmlns:xlrd2="http://schemas.microsoft.com/office/spreadsheetml/2017/richdata2" ref="A11:H13">
    <sortCondition ref="H11:H13"/>
  </sortState>
  <mergeCells count="1">
    <mergeCell ref="B1:G1"/>
  </mergeCells>
  <pageMargins left="0.7" right="0.7" top="0.78740157499999996" bottom="0.78740157499999996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"/>
  <sheetViews>
    <sheetView showGridLines="0" view="pageBreakPreview" zoomScale="120" zoomScaleNormal="100" zoomScaleSheetLayoutView="120" workbookViewId="0">
      <selection activeCell="G20" sqref="G20"/>
    </sheetView>
  </sheetViews>
  <sheetFormatPr defaultColWidth="8.6640625" defaultRowHeight="14.4" x14ac:dyDescent="0.3"/>
  <cols>
    <col min="1" max="1" width="7.33203125" customWidth="1"/>
    <col min="2" max="2" width="7" customWidth="1"/>
    <col min="3" max="3" width="32.6640625" customWidth="1"/>
    <col min="4" max="4" width="32.88671875" customWidth="1"/>
    <col min="5" max="5" width="9" customWidth="1"/>
    <col min="6" max="6" width="7.6640625" customWidth="1"/>
    <col min="7" max="7" width="7.77734375" customWidth="1"/>
    <col min="8" max="8" width="6" customWidth="1"/>
  </cols>
  <sheetData>
    <row r="1" spans="1:8" ht="21" x14ac:dyDescent="0.4">
      <c r="B1" s="63" t="s">
        <v>102</v>
      </c>
      <c r="C1" s="63"/>
      <c r="D1" s="63"/>
      <c r="E1" s="63"/>
      <c r="F1" s="64"/>
      <c r="G1" s="24"/>
    </row>
    <row r="2" spans="1:8" ht="15" thickBot="1" x14ac:dyDescent="0.35"/>
    <row r="3" spans="1:8" x14ac:dyDescent="0.3">
      <c r="A3" s="6" t="s">
        <v>50</v>
      </c>
      <c r="B3" s="6" t="s">
        <v>11</v>
      </c>
      <c r="C3" s="6" t="s">
        <v>49</v>
      </c>
      <c r="D3" s="6" t="s">
        <v>48</v>
      </c>
      <c r="E3" s="6" t="s">
        <v>53</v>
      </c>
      <c r="F3" s="6" t="s">
        <v>9</v>
      </c>
      <c r="G3" s="25" t="s">
        <v>6</v>
      </c>
      <c r="H3" s="5" t="s">
        <v>51</v>
      </c>
    </row>
    <row r="4" spans="1:8" x14ac:dyDescent="0.3">
      <c r="A4" s="40">
        <v>1</v>
      </c>
      <c r="B4" s="51">
        <v>2</v>
      </c>
      <c r="C4" s="51" t="s">
        <v>99</v>
      </c>
      <c r="D4" s="51" t="s">
        <v>99</v>
      </c>
      <c r="E4" s="51" t="s">
        <v>44</v>
      </c>
      <c r="F4" s="52">
        <v>5.157</v>
      </c>
      <c r="G4" s="49">
        <v>5.1040000000000001</v>
      </c>
      <c r="H4" s="53">
        <f>MIN(F4:G4)</f>
        <v>5.1040000000000001</v>
      </c>
    </row>
    <row r="5" spans="1:8" ht="15" thickBot="1" x14ac:dyDescent="0.35">
      <c r="A5" s="65">
        <v>2</v>
      </c>
      <c r="B5" s="58">
        <v>1</v>
      </c>
      <c r="C5" s="14" t="s">
        <v>97</v>
      </c>
      <c r="D5" s="58" t="s">
        <v>98</v>
      </c>
      <c r="E5" s="58" t="s">
        <v>44</v>
      </c>
      <c r="F5" s="66" t="s">
        <v>86</v>
      </c>
      <c r="G5" s="67">
        <v>5.1619999999999999</v>
      </c>
      <c r="H5" s="73">
        <f>MIN(F5:G5)</f>
        <v>5.1619999999999999</v>
      </c>
    </row>
    <row r="6" spans="1:8" x14ac:dyDescent="0.3">
      <c r="A6" s="68"/>
      <c r="B6" s="69"/>
      <c r="C6" s="69"/>
      <c r="D6" s="69"/>
      <c r="E6" s="69"/>
      <c r="F6" s="70"/>
      <c r="G6" s="71"/>
      <c r="H6" s="72"/>
    </row>
    <row r="7" spans="1:8" x14ac:dyDescent="0.3">
      <c r="A7" s="68"/>
      <c r="B7" s="69"/>
      <c r="C7" s="69"/>
      <c r="D7" s="69"/>
      <c r="E7" s="69"/>
      <c r="F7" s="71"/>
      <c r="G7" s="71"/>
      <c r="H7" s="72"/>
    </row>
    <row r="8" spans="1:8" x14ac:dyDescent="0.3">
      <c r="A8" s="68"/>
      <c r="B8" s="69"/>
      <c r="C8" s="69"/>
      <c r="D8" s="69"/>
      <c r="E8" s="69"/>
      <c r="F8" s="70"/>
      <c r="G8" s="71"/>
      <c r="H8" s="72"/>
    </row>
    <row r="9" spans="1:8" x14ac:dyDescent="0.3">
      <c r="A9" s="69"/>
      <c r="B9" s="69"/>
      <c r="C9" s="69"/>
      <c r="D9" s="69"/>
      <c r="E9" s="69"/>
      <c r="F9" s="69"/>
      <c r="G9" s="69"/>
      <c r="H9" s="69"/>
    </row>
  </sheetData>
  <sortState xmlns:xlrd2="http://schemas.microsoft.com/office/spreadsheetml/2017/richdata2" ref="A4:H5">
    <sortCondition ref="H4:H5"/>
  </sortState>
  <mergeCells count="1">
    <mergeCell ref="B1:F1"/>
  </mergeCells>
  <pageMargins left="0.7" right="0.7" top="0.78740157499999996" bottom="0.78740157499999996" header="0.3" footer="0.3"/>
  <pageSetup paperSize="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Solo M_výsledky</vt:lpstr>
      <vt:lpstr>Solo W_výsledky</vt:lpstr>
      <vt:lpstr>Skeleton M+W_výsledky</vt:lpstr>
      <vt:lpstr>2M+W_výsledky</vt:lpstr>
      <vt:lpstr>4M_výsledky</vt:lpstr>
      <vt:lpstr>'4M_výsledky'!Oblast_tisku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MatousekR</dc:creator>
  <cp:lastModifiedBy>Jan Mottl</cp:lastModifiedBy>
  <cp:lastPrinted>2026-09-12T11:08:09Z</cp:lastPrinted>
  <dcterms:created xsi:type="dcterms:W3CDTF">2020-08-26T05:51:32Z</dcterms:created>
  <dcterms:modified xsi:type="dcterms:W3CDTF">2026-09-13T13:24:09Z</dcterms:modified>
</cp:coreProperties>
</file>