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mottl\Downloads\"/>
    </mc:Choice>
  </mc:AlternateContent>
  <xr:revisionPtr revIDLastSave="0" documentId="13_ncr:1_{64B5496E-4CA3-442B-914D-5EF298F40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lo M_výsledky" sheetId="12" r:id="rId1"/>
    <sheet name="Solo W_výsledky" sheetId="11" r:id="rId2"/>
    <sheet name="Skeleton M+W" sheetId="5" r:id="rId3"/>
    <sheet name="2M+W_výsledky" sheetId="14" r:id="rId4"/>
    <sheet name="4M_výsledky" sheetId="3" r:id="rId5"/>
  </sheets>
  <definedNames>
    <definedName name="_xlnm._FilterDatabase" localSheetId="2" hidden="1">'Skeleton M+W'!$B$4:$G$14</definedName>
    <definedName name="_xlnm._FilterDatabase" localSheetId="0" hidden="1">'Solo M_výsledky'!$B$3:$F$15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H11" i="3"/>
  <c r="H6" i="3"/>
  <c r="H5" i="3"/>
  <c r="H4" i="3"/>
  <c r="H8" i="3"/>
  <c r="H7" i="3"/>
  <c r="H14" i="14" l="1"/>
  <c r="H16" i="14"/>
  <c r="H17" i="14"/>
  <c r="H15" i="14"/>
  <c r="H18" i="14"/>
  <c r="H9" i="14"/>
  <c r="H10" i="14"/>
  <c r="H8" i="14"/>
  <c r="H6" i="14"/>
  <c r="H7" i="14"/>
  <c r="H5" i="14"/>
  <c r="I4" i="12"/>
  <c r="I5" i="12"/>
  <c r="I17" i="5"/>
  <c r="I18" i="5"/>
  <c r="I16" i="5"/>
  <c r="I6" i="5"/>
  <c r="I7" i="5"/>
  <c r="I10" i="5"/>
  <c r="I9" i="5"/>
  <c r="I8" i="5"/>
  <c r="I5" i="5"/>
  <c r="I11" i="5"/>
  <c r="I17" i="11"/>
  <c r="I16" i="11"/>
  <c r="I15" i="11"/>
  <c r="I14" i="11"/>
  <c r="I13" i="11"/>
  <c r="I12" i="11"/>
  <c r="I11" i="11"/>
  <c r="I10" i="11"/>
  <c r="I9" i="11"/>
  <c r="I8" i="11"/>
  <c r="I6" i="11"/>
  <c r="I5" i="11"/>
  <c r="I7" i="11"/>
  <c r="I4" i="11"/>
  <c r="I18" i="11"/>
  <c r="I25" i="12"/>
  <c r="I23" i="12"/>
  <c r="I21" i="12"/>
  <c r="I22" i="12"/>
  <c r="I17" i="12"/>
  <c r="I20" i="12"/>
  <c r="I19" i="12"/>
  <c r="I18" i="12"/>
  <c r="I16" i="12"/>
  <c r="I15" i="12"/>
  <c r="I10" i="12"/>
  <c r="I12" i="12"/>
  <c r="I14" i="12"/>
  <c r="I13" i="12"/>
  <c r="I8" i="12"/>
  <c r="I11" i="12"/>
  <c r="I9" i="12"/>
  <c r="I7" i="12"/>
  <c r="I6" i="12"/>
  <c r="I24" i="12"/>
</calcChain>
</file>

<file path=xl/sharedStrings.xml><?xml version="1.0" encoding="utf-8"?>
<sst xmlns="http://schemas.openxmlformats.org/spreadsheetml/2006/main" count="275" uniqueCount="159">
  <si>
    <t>SVK</t>
  </si>
  <si>
    <t>Two - Man</t>
  </si>
  <si>
    <t>Two - Woman</t>
  </si>
  <si>
    <t>Man</t>
  </si>
  <si>
    <t>Woman</t>
  </si>
  <si>
    <t>1.pokus</t>
  </si>
  <si>
    <t>2. pokus</t>
  </si>
  <si>
    <t>Masters</t>
  </si>
  <si>
    <t>Jméno</t>
  </si>
  <si>
    <t>Národ/Oddíl</t>
  </si>
  <si>
    <t>1. pokus</t>
  </si>
  <si>
    <t>St.číslo</t>
  </si>
  <si>
    <t>St. číslo</t>
  </si>
  <si>
    <t>ročník</t>
  </si>
  <si>
    <t>Ročník</t>
  </si>
  <si>
    <t>30. 8. 2025 Solo Man</t>
  </si>
  <si>
    <t xml:space="preserve">30. 8. 2025 Solo Woman </t>
  </si>
  <si>
    <t>30. 8. 2025 2M+W</t>
  </si>
  <si>
    <t>30. 8. 2025 4M</t>
  </si>
  <si>
    <t>30. 8. 2025 Skeleton M+W</t>
  </si>
  <si>
    <t>Isabela</t>
  </si>
  <si>
    <t>Indruchová</t>
  </si>
  <si>
    <t>CZE / PSK Olymp</t>
  </si>
  <si>
    <t>Patricie</t>
  </si>
  <si>
    <t>Tajcnarová</t>
  </si>
  <si>
    <t>CZE / BK Slavia Praha</t>
  </si>
  <si>
    <t>Lucie</t>
  </si>
  <si>
    <t>Koudelová</t>
  </si>
  <si>
    <t>Kristýna</t>
  </si>
  <si>
    <t>Migová</t>
  </si>
  <si>
    <t>Viktoria</t>
  </si>
  <si>
    <t>Čerňanská</t>
  </si>
  <si>
    <t>Lucia</t>
  </si>
  <si>
    <t>Mokrášová</t>
  </si>
  <si>
    <t>Sarah</t>
  </si>
  <si>
    <t>Blizzard</t>
  </si>
  <si>
    <t>AUS</t>
  </si>
  <si>
    <t>Desi</t>
  </si>
  <si>
    <t>Johnson</t>
  </si>
  <si>
    <t>Arundhati</t>
  </si>
  <si>
    <t>Sharma</t>
  </si>
  <si>
    <t>IND</t>
  </si>
  <si>
    <t>Amelia</t>
  </si>
  <si>
    <t>Kotane</t>
  </si>
  <si>
    <t>LAT</t>
  </si>
  <si>
    <t>Zane</t>
  </si>
  <si>
    <t>Freimane</t>
  </si>
  <si>
    <t>Linda</t>
  </si>
  <si>
    <t>Weiszewsky</t>
  </si>
  <si>
    <t>POL</t>
  </si>
  <si>
    <t>Klaudia</t>
  </si>
  <si>
    <t>Adamek</t>
  </si>
  <si>
    <t>Marika</t>
  </si>
  <si>
    <t>Zandecka</t>
  </si>
  <si>
    <t>Copain</t>
  </si>
  <si>
    <t>COL</t>
  </si>
  <si>
    <t>Příjmení</t>
  </si>
  <si>
    <t>2. pokus - TOP 20</t>
  </si>
  <si>
    <t>Matěj</t>
  </si>
  <si>
    <t>Běhounek</t>
  </si>
  <si>
    <t>CZE / Czech Bobsleigh Team</t>
  </si>
  <si>
    <t>Antonín</t>
  </si>
  <si>
    <t>Wijas</t>
  </si>
  <si>
    <t>Adam</t>
  </si>
  <si>
    <t>Havelka</t>
  </si>
  <si>
    <t>David</t>
  </si>
  <si>
    <t>Bureš</t>
  </si>
  <si>
    <t>Jáchym</t>
  </si>
  <si>
    <t>Procházka</t>
  </si>
  <si>
    <t>Ladislav</t>
  </si>
  <si>
    <t>Víla</t>
  </si>
  <si>
    <t>Filip</t>
  </si>
  <si>
    <t>Blatník</t>
  </si>
  <si>
    <t>Michal</t>
  </si>
  <si>
    <t>Dobeš</t>
  </si>
  <si>
    <t>Rapp</t>
  </si>
  <si>
    <t>Ondřej</t>
  </si>
  <si>
    <t>CZE / Severočeský BK</t>
  </si>
  <si>
    <t>Dalibor</t>
  </si>
  <si>
    <t>Dominik</t>
  </si>
  <si>
    <t>Bělský</t>
  </si>
  <si>
    <t>Pavel</t>
  </si>
  <si>
    <t>Jindra</t>
  </si>
  <si>
    <t>Lukáš</t>
  </si>
  <si>
    <t>Petrikovič</t>
  </si>
  <si>
    <t>GER</t>
  </si>
  <si>
    <t>AUT</t>
  </si>
  <si>
    <t>Leo</t>
  </si>
  <si>
    <t>Sares</t>
  </si>
  <si>
    <t>Seweryn</t>
  </si>
  <si>
    <t>Sosna</t>
  </si>
  <si>
    <t>Balcarek</t>
  </si>
  <si>
    <t xml:space="preserve">Marius </t>
  </si>
  <si>
    <t>Hanelt</t>
  </si>
  <si>
    <t>Nino</t>
  </si>
  <si>
    <t>Vogel</t>
  </si>
  <si>
    <t>Florian</t>
  </si>
  <si>
    <t>Schmidt</t>
  </si>
  <si>
    <t>Záleský</t>
  </si>
  <si>
    <t>CZE - MIMO SOUTĚŽ</t>
  </si>
  <si>
    <t>Jerolimek</t>
  </si>
  <si>
    <t>Chroustovský</t>
  </si>
  <si>
    <t>Johan</t>
  </si>
  <si>
    <t>Maxime</t>
  </si>
  <si>
    <t>Mingeon</t>
  </si>
  <si>
    <t>FRACIE</t>
  </si>
  <si>
    <t>Eduardo</t>
  </si>
  <si>
    <t>Starpasson</t>
  </si>
  <si>
    <t>BRAZÍLIE</t>
  </si>
  <si>
    <t>Jakobczyk</t>
  </si>
  <si>
    <t>Nicole</t>
  </si>
  <si>
    <t>Burger</t>
  </si>
  <si>
    <t>JIHOAFRICKÁ REPUBLIKA</t>
  </si>
  <si>
    <t>Eire</t>
  </si>
  <si>
    <t>Rowland-Evans</t>
  </si>
  <si>
    <t>IRL</t>
  </si>
  <si>
    <t>Marta</t>
  </si>
  <si>
    <t>Preisler</t>
  </si>
  <si>
    <t>CZE</t>
  </si>
  <si>
    <t>Camila</t>
  </si>
  <si>
    <t>DNS</t>
  </si>
  <si>
    <t>DQ</t>
  </si>
  <si>
    <t>Klymenko</t>
  </si>
  <si>
    <t>Vladyslav</t>
  </si>
  <si>
    <t>UKR</t>
  </si>
  <si>
    <t>Zakrievsky-Sosna</t>
  </si>
  <si>
    <t>Marius-Nino</t>
  </si>
  <si>
    <t>Havelka D.-Bureš D.</t>
  </si>
  <si>
    <t>Procházka-Petrikovič</t>
  </si>
  <si>
    <t>Běhounek-Dobeš</t>
  </si>
  <si>
    <t>Kotane-Freimane</t>
  </si>
  <si>
    <t>Weiszewsky-Adamek</t>
  </si>
  <si>
    <t>Blizzard-Johnson</t>
  </si>
  <si>
    <t>Čerňanská-Mokrášová</t>
  </si>
  <si>
    <t>Tajcnárová-Indruchová</t>
  </si>
  <si>
    <t>Petrikovič-Víla</t>
  </si>
  <si>
    <t>Procházka-Jindra</t>
  </si>
  <si>
    <t>Běhounek-Rapp</t>
  </si>
  <si>
    <t>Havelka D.-Wijas</t>
  </si>
  <si>
    <t>Tajcnárová-Koudelová</t>
  </si>
  <si>
    <t>Zakrzewski-Sosna</t>
  </si>
  <si>
    <t>Team 1st round</t>
  </si>
  <si>
    <t>Team 2nd round</t>
  </si>
  <si>
    <t>2.pokus</t>
  </si>
  <si>
    <t>Procházka-Jindra-Havelka D.-Petrikovič</t>
  </si>
  <si>
    <t>Běhounek-Dobeš-Wijas-Rapp</t>
  </si>
  <si>
    <t>Běhounek-Dobeš-Wijas-Víla</t>
  </si>
  <si>
    <t>Procházka-Jindra-Petrikovič-Havelka A.</t>
  </si>
  <si>
    <t>Team 2nd heat</t>
  </si>
  <si>
    <t>Team 1st heat</t>
  </si>
  <si>
    <t>Zakrievsky team</t>
  </si>
  <si>
    <t>Marius team</t>
  </si>
  <si>
    <t>Vrba, Noskovič, Bohman, Havlín</t>
  </si>
  <si>
    <t>Havelka D.-Bělský-Zýka-Blatník</t>
  </si>
  <si>
    <t>Pořadí</t>
  </si>
  <si>
    <t>nezměř.</t>
  </si>
  <si>
    <t>Total</t>
  </si>
  <si>
    <t>Pořadí jun.</t>
  </si>
  <si>
    <t>Stát/oddíl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</si>
</sst>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2" fontId="0" fillId="0" borderId="1" xfId="0" applyNumberFormat="1" applyBorder="1"/>
    <xf numFmtId="2" fontId="0" fillId="0" borderId="2" xfId="0" applyNumberForma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0" fontId="4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0" borderId="0" xfId="0" applyFont="1"/>
    <xf numFmtId="0" fontId="7" fillId="0" borderId="0" xfId="0" applyFont="1"/>
    <xf numFmtId="0" fontId="0" fillId="0" borderId="11" xfId="0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0" fillId="0" borderId="12" xfId="0" applyNumberFormat="1" applyBorder="1"/>
    <xf numFmtId="2" fontId="2" fillId="0" borderId="13" xfId="0" applyNumberFormat="1" applyFont="1" applyBorder="1"/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2" fontId="0" fillId="0" borderId="21" xfId="0" applyNumberForma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2" fontId="0" fillId="0" borderId="9" xfId="0" applyNumberForma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2" fontId="0" fillId="0" borderId="17" xfId="0" applyNumberFormat="1" applyBorder="1"/>
    <xf numFmtId="2" fontId="2" fillId="0" borderId="3" xfId="0" applyNumberFormat="1" applyFont="1" applyBorder="1"/>
    <xf numFmtId="0" fontId="3" fillId="0" borderId="18" xfId="0" applyFont="1" applyBorder="1"/>
    <xf numFmtId="0" fontId="3" fillId="0" borderId="22" xfId="0" applyFont="1" applyBorder="1"/>
    <xf numFmtId="0" fontId="3" fillId="0" borderId="6" xfId="0" applyFont="1" applyBorder="1"/>
    <xf numFmtId="0" fontId="3" fillId="0" borderId="14" xfId="0" applyFont="1" applyBorder="1"/>
    <xf numFmtId="2" fontId="0" fillId="0" borderId="1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7" xfId="0" applyFont="1" applyBorder="1"/>
    <xf numFmtId="0" fontId="3" fillId="0" borderId="21" xfId="0" applyFont="1" applyBorder="1"/>
    <xf numFmtId="2" fontId="0" fillId="0" borderId="2" xfId="0" applyNumberFormat="1" applyBorder="1" applyAlignment="1">
      <alignment horizontal="right"/>
    </xf>
    <xf numFmtId="0" fontId="0" fillId="0" borderId="14" xfId="0" applyBorder="1"/>
    <xf numFmtId="0" fontId="0" fillId="0" borderId="22" xfId="0" applyBorder="1"/>
    <xf numFmtId="0" fontId="0" fillId="0" borderId="18" xfId="0" applyBorder="1"/>
    <xf numFmtId="0" fontId="3" fillId="0" borderId="10" xfId="0" applyFont="1" applyBorder="1"/>
    <xf numFmtId="0" fontId="2" fillId="0" borderId="0" xfId="0" applyFont="1"/>
    <xf numFmtId="0" fontId="8" fillId="0" borderId="0" xfId="0" applyFont="1"/>
    <xf numFmtId="0" fontId="2" fillId="0" borderId="8" xfId="0" applyFont="1" applyBorder="1"/>
    <xf numFmtId="0" fontId="2" fillId="0" borderId="15" xfId="0" applyFont="1" applyBorder="1"/>
    <xf numFmtId="0" fontId="2" fillId="0" borderId="19" xfId="0" applyFont="1" applyBorder="1"/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9" fillId="0" borderId="0" xfId="0" applyFont="1"/>
    <xf numFmtId="0" fontId="0" fillId="0" borderId="2" xfId="0" applyBorder="1" applyAlignment="1">
      <alignment wrapText="1"/>
    </xf>
    <xf numFmtId="2" fontId="2" fillId="0" borderId="23" xfId="0" applyNumberFormat="1" applyFont="1" applyBorder="1"/>
    <xf numFmtId="0" fontId="2" fillId="0" borderId="2" xfId="0" applyFont="1" applyBorder="1"/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1BCF-E1DD-4232-AB89-5F2CFDD3F666}">
  <sheetPr>
    <pageSetUpPr fitToPage="1"/>
  </sheetPr>
  <dimension ref="A1:K25"/>
  <sheetViews>
    <sheetView showGridLines="0" tabSelected="1" view="pageBreakPreview" zoomScaleNormal="100" zoomScaleSheetLayoutView="100" workbookViewId="0">
      <selection activeCell="J22" sqref="J22"/>
    </sheetView>
  </sheetViews>
  <sheetFormatPr defaultColWidth="8.6640625" defaultRowHeight="14.4" x14ac:dyDescent="0.3"/>
  <cols>
    <col min="1" max="1" width="6.77734375" customWidth="1"/>
    <col min="2" max="2" width="6.44140625" customWidth="1"/>
    <col min="3" max="3" width="8.6640625" customWidth="1"/>
    <col min="4" max="4" width="10" customWidth="1"/>
    <col min="5" max="5" width="8.109375" customWidth="1"/>
    <col min="6" max="6" width="23.21875" customWidth="1"/>
    <col min="7" max="7" width="7.21875" customWidth="1"/>
    <col min="8" max="8" width="15.109375" customWidth="1"/>
    <col min="9" max="9" width="5.6640625" customWidth="1"/>
    <col min="10" max="10" width="9.88671875" customWidth="1"/>
  </cols>
  <sheetData>
    <row r="1" spans="1:11" ht="21" x14ac:dyDescent="0.4">
      <c r="B1" s="70" t="s">
        <v>15</v>
      </c>
      <c r="C1" s="70"/>
      <c r="D1" s="70"/>
      <c r="E1" s="70"/>
      <c r="F1" s="70"/>
      <c r="G1" s="70"/>
      <c r="H1" s="71"/>
      <c r="I1" s="59"/>
    </row>
    <row r="2" spans="1:11" ht="15" thickBot="1" x14ac:dyDescent="0.35"/>
    <row r="3" spans="1:11" x14ac:dyDescent="0.3">
      <c r="A3" s="14" t="s">
        <v>154</v>
      </c>
      <c r="B3" s="17" t="s">
        <v>11</v>
      </c>
      <c r="C3" s="14" t="s">
        <v>8</v>
      </c>
      <c r="D3" s="14" t="s">
        <v>56</v>
      </c>
      <c r="E3" s="14" t="s">
        <v>14</v>
      </c>
      <c r="F3" s="14" t="s">
        <v>158</v>
      </c>
      <c r="G3" s="68" t="s">
        <v>5</v>
      </c>
      <c r="H3" s="68" t="s">
        <v>57</v>
      </c>
      <c r="I3" s="6" t="s">
        <v>156</v>
      </c>
      <c r="J3" s="17" t="s">
        <v>157</v>
      </c>
    </row>
    <row r="4" spans="1:11" x14ac:dyDescent="0.3">
      <c r="A4" s="14">
        <v>1</v>
      </c>
      <c r="B4" s="54">
        <v>22</v>
      </c>
      <c r="C4" s="48" t="s">
        <v>83</v>
      </c>
      <c r="D4" s="31" t="s">
        <v>84</v>
      </c>
      <c r="E4" s="32">
        <v>2002</v>
      </c>
      <c r="F4" s="31" t="s">
        <v>25</v>
      </c>
      <c r="G4" s="30">
        <v>5.21</v>
      </c>
      <c r="H4" s="33">
        <v>5.24</v>
      </c>
      <c r="I4" s="34">
        <f t="shared" ref="I4:I25" si="0">MIN(G4:H4)</f>
        <v>5.21</v>
      </c>
      <c r="J4" s="18">
        <v>1</v>
      </c>
    </row>
    <row r="5" spans="1:11" x14ac:dyDescent="0.3">
      <c r="A5" s="14">
        <v>2</v>
      </c>
      <c r="B5" s="1">
        <v>21</v>
      </c>
      <c r="C5" s="20" t="s">
        <v>81</v>
      </c>
      <c r="D5" s="20" t="s">
        <v>82</v>
      </c>
      <c r="E5" s="21">
        <v>2000</v>
      </c>
      <c r="F5" s="20" t="s">
        <v>25</v>
      </c>
      <c r="G5" s="1">
        <v>5.26</v>
      </c>
      <c r="H5" s="53" t="s">
        <v>121</v>
      </c>
      <c r="I5" s="10">
        <f t="shared" si="0"/>
        <v>5.26</v>
      </c>
      <c r="J5" s="18">
        <v>2</v>
      </c>
    </row>
    <row r="6" spans="1:11" x14ac:dyDescent="0.3">
      <c r="A6" s="14">
        <v>3</v>
      </c>
      <c r="B6" s="23">
        <v>20</v>
      </c>
      <c r="C6" s="47" t="s">
        <v>73</v>
      </c>
      <c r="D6" s="20" t="s">
        <v>74</v>
      </c>
      <c r="E6" s="21">
        <v>1994</v>
      </c>
      <c r="F6" s="20" t="s">
        <v>22</v>
      </c>
      <c r="G6" s="1">
        <v>5.27</v>
      </c>
      <c r="H6" s="53" t="s">
        <v>121</v>
      </c>
      <c r="I6" s="10">
        <f t="shared" si="0"/>
        <v>5.27</v>
      </c>
      <c r="J6" s="18"/>
    </row>
    <row r="7" spans="1:11" x14ac:dyDescent="0.3">
      <c r="A7" s="14">
        <v>4</v>
      </c>
      <c r="B7" s="23">
        <v>19</v>
      </c>
      <c r="C7" s="47" t="s">
        <v>76</v>
      </c>
      <c r="D7" s="20" t="s">
        <v>75</v>
      </c>
      <c r="E7" s="21">
        <v>1997</v>
      </c>
      <c r="F7" s="20" t="s">
        <v>77</v>
      </c>
      <c r="G7" s="1">
        <v>5.32</v>
      </c>
      <c r="H7" s="9">
        <v>5.3</v>
      </c>
      <c r="I7" s="10">
        <f t="shared" si="0"/>
        <v>5.3</v>
      </c>
      <c r="J7" s="18"/>
      <c r="K7" s="29"/>
    </row>
    <row r="8" spans="1:11" x14ac:dyDescent="0.3">
      <c r="A8" s="14">
        <v>5</v>
      </c>
      <c r="B8" s="23">
        <v>16</v>
      </c>
      <c r="C8" s="47" t="s">
        <v>89</v>
      </c>
      <c r="D8" s="20" t="s">
        <v>90</v>
      </c>
      <c r="E8" s="21">
        <v>2003</v>
      </c>
      <c r="F8" s="20" t="s">
        <v>49</v>
      </c>
      <c r="G8" s="1">
        <v>5.36</v>
      </c>
      <c r="H8" s="9">
        <v>5.32</v>
      </c>
      <c r="I8" s="10">
        <f t="shared" si="0"/>
        <v>5.32</v>
      </c>
      <c r="J8" s="18">
        <v>3</v>
      </c>
    </row>
    <row r="9" spans="1:11" x14ac:dyDescent="0.3">
      <c r="A9" s="14">
        <v>6</v>
      </c>
      <c r="B9" s="23">
        <v>18</v>
      </c>
      <c r="C9" s="47" t="s">
        <v>61</v>
      </c>
      <c r="D9" s="20" t="s">
        <v>62</v>
      </c>
      <c r="E9" s="21">
        <v>2001</v>
      </c>
      <c r="F9" s="20" t="s">
        <v>60</v>
      </c>
      <c r="G9" s="1">
        <v>5.33</v>
      </c>
      <c r="H9" s="9">
        <v>5.33</v>
      </c>
      <c r="I9" s="10">
        <f t="shared" si="0"/>
        <v>5.33</v>
      </c>
      <c r="J9" s="18">
        <v>4</v>
      </c>
    </row>
    <row r="10" spans="1:11" x14ac:dyDescent="0.3">
      <c r="A10" s="14">
        <v>7</v>
      </c>
      <c r="B10" s="23">
        <v>12</v>
      </c>
      <c r="C10" s="47" t="s">
        <v>87</v>
      </c>
      <c r="D10" s="20" t="s">
        <v>88</v>
      </c>
      <c r="E10" s="21">
        <v>2004</v>
      </c>
      <c r="F10" s="20" t="s">
        <v>86</v>
      </c>
      <c r="G10" s="8">
        <v>5.4</v>
      </c>
      <c r="H10" s="9">
        <v>5.34</v>
      </c>
      <c r="I10" s="10">
        <f t="shared" si="0"/>
        <v>5.34</v>
      </c>
      <c r="J10" s="18">
        <v>5</v>
      </c>
      <c r="K10" s="28"/>
    </row>
    <row r="11" spans="1:11" x14ac:dyDescent="0.3">
      <c r="A11" s="14">
        <v>8</v>
      </c>
      <c r="B11" s="23">
        <v>17</v>
      </c>
      <c r="C11" s="47" t="s">
        <v>69</v>
      </c>
      <c r="D11" s="20" t="s">
        <v>70</v>
      </c>
      <c r="E11" s="21">
        <v>1995</v>
      </c>
      <c r="F11" s="20" t="s">
        <v>25</v>
      </c>
      <c r="G11" s="1">
        <v>5.36</v>
      </c>
      <c r="H11" s="9">
        <v>5.37</v>
      </c>
      <c r="I11" s="10">
        <f t="shared" si="0"/>
        <v>5.36</v>
      </c>
      <c r="J11" s="18"/>
    </row>
    <row r="12" spans="1:11" x14ac:dyDescent="0.3">
      <c r="A12" s="14">
        <v>9</v>
      </c>
      <c r="B12" s="23">
        <v>13</v>
      </c>
      <c r="C12" s="47" t="s">
        <v>78</v>
      </c>
      <c r="D12" s="20" t="s">
        <v>64</v>
      </c>
      <c r="E12" s="21">
        <v>2000</v>
      </c>
      <c r="F12" s="20" t="s">
        <v>60</v>
      </c>
      <c r="G12" s="1">
        <v>5.39</v>
      </c>
      <c r="H12" s="9">
        <v>5.36</v>
      </c>
      <c r="I12" s="10">
        <f t="shared" si="0"/>
        <v>5.36</v>
      </c>
      <c r="J12" s="18">
        <v>6</v>
      </c>
      <c r="K12" s="28"/>
    </row>
    <row r="13" spans="1:11" x14ac:dyDescent="0.3">
      <c r="A13" s="14">
        <v>10</v>
      </c>
      <c r="B13" s="23">
        <v>15</v>
      </c>
      <c r="C13" s="47" t="s">
        <v>63</v>
      </c>
      <c r="D13" s="20" t="s">
        <v>64</v>
      </c>
      <c r="E13" s="21">
        <v>2005</v>
      </c>
      <c r="F13" s="20" t="s">
        <v>22</v>
      </c>
      <c r="G13" s="1">
        <v>5.38</v>
      </c>
      <c r="H13" s="9">
        <v>5.41</v>
      </c>
      <c r="I13" s="10">
        <f t="shared" si="0"/>
        <v>5.38</v>
      </c>
      <c r="J13" s="18">
        <v>7</v>
      </c>
    </row>
    <row r="14" spans="1:11" x14ac:dyDescent="0.3">
      <c r="A14" s="14">
        <v>11</v>
      </c>
      <c r="B14" s="23">
        <v>14</v>
      </c>
      <c r="C14" s="47" t="s">
        <v>67</v>
      </c>
      <c r="D14" s="20" t="s">
        <v>68</v>
      </c>
      <c r="E14" s="21">
        <v>1997</v>
      </c>
      <c r="F14" s="20" t="s">
        <v>25</v>
      </c>
      <c r="G14" s="1">
        <v>5.39</v>
      </c>
      <c r="H14" s="9">
        <v>5.46</v>
      </c>
      <c r="I14" s="10">
        <f t="shared" si="0"/>
        <v>5.39</v>
      </c>
      <c r="J14" s="18"/>
    </row>
    <row r="15" spans="1:11" x14ac:dyDescent="0.3">
      <c r="A15" s="14">
        <v>12</v>
      </c>
      <c r="B15" s="23">
        <v>11</v>
      </c>
      <c r="C15" s="47" t="s">
        <v>96</v>
      </c>
      <c r="D15" s="20" t="s">
        <v>97</v>
      </c>
      <c r="E15" s="21">
        <v>2002</v>
      </c>
      <c r="F15" s="20" t="s">
        <v>85</v>
      </c>
      <c r="G15" s="1">
        <v>5.42</v>
      </c>
      <c r="H15" s="9">
        <v>5.42</v>
      </c>
      <c r="I15" s="10">
        <f t="shared" si="0"/>
        <v>5.42</v>
      </c>
      <c r="J15" s="18">
        <v>8</v>
      </c>
    </row>
    <row r="16" spans="1:11" x14ac:dyDescent="0.3">
      <c r="A16" s="14">
        <v>13</v>
      </c>
      <c r="B16" s="23">
        <v>10</v>
      </c>
      <c r="C16" s="47" t="s">
        <v>65</v>
      </c>
      <c r="D16" s="20" t="s">
        <v>66</v>
      </c>
      <c r="E16" s="21">
        <v>1999</v>
      </c>
      <c r="F16" s="20" t="s">
        <v>25</v>
      </c>
      <c r="G16" s="1">
        <v>5.45</v>
      </c>
      <c r="H16" s="9">
        <v>5.44</v>
      </c>
      <c r="I16" s="10">
        <f t="shared" si="0"/>
        <v>5.44</v>
      </c>
      <c r="J16" s="18">
        <v>9</v>
      </c>
    </row>
    <row r="17" spans="1:11" x14ac:dyDescent="0.3">
      <c r="A17" s="14">
        <v>14</v>
      </c>
      <c r="B17" s="23">
        <v>6</v>
      </c>
      <c r="C17" s="47" t="s">
        <v>92</v>
      </c>
      <c r="D17" s="20" t="s">
        <v>93</v>
      </c>
      <c r="E17" s="21">
        <v>2005</v>
      </c>
      <c r="F17" s="20" t="s">
        <v>85</v>
      </c>
      <c r="G17" s="1">
        <v>5.57</v>
      </c>
      <c r="H17" s="9">
        <v>5.44</v>
      </c>
      <c r="I17" s="10">
        <f t="shared" si="0"/>
        <v>5.44</v>
      </c>
      <c r="J17" s="18">
        <v>10</v>
      </c>
    </row>
    <row r="18" spans="1:11" x14ac:dyDescent="0.3">
      <c r="A18" s="14">
        <v>15</v>
      </c>
      <c r="B18" s="23">
        <v>9</v>
      </c>
      <c r="C18" s="47" t="s">
        <v>94</v>
      </c>
      <c r="D18" s="20" t="s">
        <v>95</v>
      </c>
      <c r="E18" s="21">
        <v>2005</v>
      </c>
      <c r="F18" s="20" t="s">
        <v>85</v>
      </c>
      <c r="G18" s="1">
        <v>5.47</v>
      </c>
      <c r="H18" s="9">
        <v>5.89</v>
      </c>
      <c r="I18" s="10">
        <f t="shared" si="0"/>
        <v>5.47</v>
      </c>
      <c r="J18" s="18">
        <v>11</v>
      </c>
    </row>
    <row r="19" spans="1:11" x14ac:dyDescent="0.3">
      <c r="A19" s="14">
        <v>16</v>
      </c>
      <c r="B19" s="23">
        <v>8</v>
      </c>
      <c r="C19" s="47" t="s">
        <v>73</v>
      </c>
      <c r="D19" s="20" t="s">
        <v>109</v>
      </c>
      <c r="E19" s="21">
        <v>1995</v>
      </c>
      <c r="F19" s="20" t="s">
        <v>49</v>
      </c>
      <c r="G19" s="8">
        <v>5.5</v>
      </c>
      <c r="H19" s="9">
        <v>5.56</v>
      </c>
      <c r="I19" s="10">
        <f t="shared" si="0"/>
        <v>5.5</v>
      </c>
      <c r="J19" s="18"/>
    </row>
    <row r="20" spans="1:11" x14ac:dyDescent="0.3">
      <c r="A20" s="14">
        <v>17</v>
      </c>
      <c r="B20" s="23">
        <v>7</v>
      </c>
      <c r="C20" s="47" t="s">
        <v>58</v>
      </c>
      <c r="D20" s="20" t="s">
        <v>59</v>
      </c>
      <c r="E20" s="21">
        <v>1999</v>
      </c>
      <c r="F20" s="20" t="s">
        <v>60</v>
      </c>
      <c r="G20" s="1">
        <v>5.51</v>
      </c>
      <c r="H20" s="9">
        <v>5.51</v>
      </c>
      <c r="I20" s="10">
        <f t="shared" si="0"/>
        <v>5.51</v>
      </c>
      <c r="J20" s="18"/>
      <c r="K20" s="28"/>
    </row>
    <row r="21" spans="1:11" x14ac:dyDescent="0.3">
      <c r="A21" s="14">
        <v>18</v>
      </c>
      <c r="B21" s="23">
        <v>4</v>
      </c>
      <c r="C21" s="47" t="s">
        <v>71</v>
      </c>
      <c r="D21" s="20" t="s">
        <v>72</v>
      </c>
      <c r="E21" s="21">
        <v>2000</v>
      </c>
      <c r="F21" s="20" t="s">
        <v>22</v>
      </c>
      <c r="G21" s="1">
        <v>5.66</v>
      </c>
      <c r="H21" s="9">
        <v>5.64</v>
      </c>
      <c r="I21" s="10">
        <f t="shared" si="0"/>
        <v>5.64</v>
      </c>
      <c r="J21" s="18">
        <v>12</v>
      </c>
    </row>
    <row r="22" spans="1:11" x14ac:dyDescent="0.3">
      <c r="A22" s="14">
        <v>19</v>
      </c>
      <c r="B22" s="23">
        <v>5</v>
      </c>
      <c r="C22" s="47" t="s">
        <v>83</v>
      </c>
      <c r="D22" s="20" t="s">
        <v>117</v>
      </c>
      <c r="E22" s="21">
        <v>1997</v>
      </c>
      <c r="F22" s="20" t="s">
        <v>77</v>
      </c>
      <c r="G22" s="1">
        <v>5.65</v>
      </c>
      <c r="H22" s="9">
        <v>5.67</v>
      </c>
      <c r="I22" s="10">
        <f t="shared" si="0"/>
        <v>5.65</v>
      </c>
      <c r="J22" s="18"/>
    </row>
    <row r="23" spans="1:11" ht="15" thickBot="1" x14ac:dyDescent="0.35">
      <c r="A23" s="60">
        <v>20</v>
      </c>
      <c r="B23" s="27">
        <v>3</v>
      </c>
      <c r="C23" s="57" t="s">
        <v>63</v>
      </c>
      <c r="D23" s="38" t="s">
        <v>91</v>
      </c>
      <c r="E23" s="39">
        <v>1998</v>
      </c>
      <c r="F23" s="38" t="s">
        <v>49</v>
      </c>
      <c r="G23" s="24">
        <v>5.66</v>
      </c>
      <c r="H23" s="40">
        <v>5.7</v>
      </c>
      <c r="I23" s="19">
        <f t="shared" si="0"/>
        <v>5.66</v>
      </c>
      <c r="J23" s="18"/>
    </row>
    <row r="24" spans="1:11" x14ac:dyDescent="0.3">
      <c r="A24" s="61"/>
      <c r="B24" s="56">
        <v>1</v>
      </c>
      <c r="C24" s="45" t="s">
        <v>79</v>
      </c>
      <c r="D24" s="41" t="s">
        <v>98</v>
      </c>
      <c r="E24" s="42">
        <v>1995</v>
      </c>
      <c r="F24" s="41" t="s">
        <v>99</v>
      </c>
      <c r="G24" s="51">
        <v>5.41</v>
      </c>
      <c r="H24" s="43">
        <v>5.38</v>
      </c>
      <c r="I24" s="44">
        <f t="shared" si="0"/>
        <v>5.38</v>
      </c>
      <c r="J24" s="18"/>
    </row>
    <row r="25" spans="1:11" ht="15" thickBot="1" x14ac:dyDescent="0.35">
      <c r="A25" s="62"/>
      <c r="B25" s="55">
        <v>2</v>
      </c>
      <c r="C25" s="46" t="s">
        <v>71</v>
      </c>
      <c r="D25" s="35" t="s">
        <v>100</v>
      </c>
      <c r="E25" s="36">
        <v>2003</v>
      </c>
      <c r="F25" s="35" t="s">
        <v>99</v>
      </c>
      <c r="G25" s="52">
        <v>5.41</v>
      </c>
      <c r="H25" s="37">
        <v>5.4</v>
      </c>
      <c r="I25" s="11">
        <f t="shared" si="0"/>
        <v>5.4</v>
      </c>
      <c r="J25" s="18"/>
    </row>
  </sheetData>
  <sortState xmlns:xlrd2="http://schemas.microsoft.com/office/spreadsheetml/2017/richdata2" ref="A4:J23">
    <sortCondition ref="I4:I23"/>
  </sortState>
  <mergeCells count="1">
    <mergeCell ref="B1:H1"/>
  </mergeCells>
  <pageMargins left="0.7" right="0.7" top="0.78740157499999996" bottom="0.78740157499999996" header="0.3" footer="0.3"/>
  <pageSetup paperSize="9" fitToHeight="0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5C41-6072-45CF-9FC7-4C26EBEF1FFB}">
  <sheetPr>
    <pageSetUpPr fitToPage="1"/>
  </sheetPr>
  <dimension ref="A1:J18"/>
  <sheetViews>
    <sheetView showGridLines="0" view="pageBreakPreview" zoomScaleNormal="130" zoomScaleSheetLayoutView="100" workbookViewId="0">
      <selection activeCell="J18" sqref="J18"/>
    </sheetView>
  </sheetViews>
  <sheetFormatPr defaultColWidth="8.6640625" defaultRowHeight="14.4" x14ac:dyDescent="0.3"/>
  <cols>
    <col min="1" max="1" width="6.44140625" customWidth="1"/>
    <col min="2" max="2" width="7" customWidth="1"/>
    <col min="3" max="3" width="10.109375" customWidth="1"/>
    <col min="4" max="4" width="10.77734375" customWidth="1"/>
    <col min="5" max="5" width="6.77734375" customWidth="1"/>
    <col min="6" max="6" width="17.44140625" customWidth="1"/>
    <col min="7" max="7" width="8.33203125" customWidth="1"/>
    <col min="8" max="8" width="7.77734375" customWidth="1"/>
    <col min="9" max="9" width="5.33203125" customWidth="1"/>
    <col min="10" max="10" width="10.5546875" customWidth="1"/>
  </cols>
  <sheetData>
    <row r="1" spans="1:10" ht="21" x14ac:dyDescent="0.4">
      <c r="B1" s="70" t="s">
        <v>16</v>
      </c>
      <c r="C1" s="70"/>
      <c r="D1" s="70"/>
      <c r="E1" s="70"/>
      <c r="F1" s="70"/>
      <c r="G1" s="70"/>
      <c r="H1" s="71"/>
      <c r="I1" s="59"/>
    </row>
    <row r="2" spans="1:10" ht="15" thickBot="1" x14ac:dyDescent="0.35"/>
    <row r="3" spans="1:10" x14ac:dyDescent="0.3">
      <c r="A3" s="14" t="s">
        <v>154</v>
      </c>
      <c r="B3" s="14" t="s">
        <v>11</v>
      </c>
      <c r="C3" s="14" t="s">
        <v>8</v>
      </c>
      <c r="D3" s="14" t="s">
        <v>56</v>
      </c>
      <c r="E3" s="14" t="s">
        <v>14</v>
      </c>
      <c r="F3" s="14" t="s">
        <v>158</v>
      </c>
      <c r="G3" s="14" t="s">
        <v>10</v>
      </c>
      <c r="H3" s="68" t="s">
        <v>6</v>
      </c>
      <c r="I3" s="6" t="s">
        <v>156</v>
      </c>
      <c r="J3" s="14" t="s">
        <v>157</v>
      </c>
    </row>
    <row r="4" spans="1:10" x14ac:dyDescent="0.3">
      <c r="A4" s="14">
        <v>1</v>
      </c>
      <c r="B4" s="1">
        <v>15</v>
      </c>
      <c r="C4" s="1" t="s">
        <v>37</v>
      </c>
      <c r="D4" s="1" t="s">
        <v>38</v>
      </c>
      <c r="E4" s="16">
        <v>2001</v>
      </c>
      <c r="F4" s="1" t="s">
        <v>36</v>
      </c>
      <c r="G4" s="49">
        <v>5.81</v>
      </c>
      <c r="H4" s="53">
        <v>5.96</v>
      </c>
      <c r="I4" s="7">
        <f t="shared" ref="I4:I18" si="0">MIN(G4:H4)</f>
        <v>5.81</v>
      </c>
      <c r="J4" s="15">
        <v>1</v>
      </c>
    </row>
    <row r="5" spans="1:10" x14ac:dyDescent="0.3">
      <c r="A5" s="14">
        <v>2</v>
      </c>
      <c r="B5" s="1">
        <v>13</v>
      </c>
      <c r="C5" s="1" t="s">
        <v>50</v>
      </c>
      <c r="D5" s="1" t="s">
        <v>51</v>
      </c>
      <c r="E5" s="16">
        <v>1999</v>
      </c>
      <c r="F5" s="1" t="s">
        <v>49</v>
      </c>
      <c r="G5" s="49">
        <v>5.93</v>
      </c>
      <c r="H5" s="53">
        <v>5.98</v>
      </c>
      <c r="I5" s="7">
        <f t="shared" si="0"/>
        <v>5.93</v>
      </c>
      <c r="J5" s="15">
        <v>2</v>
      </c>
    </row>
    <row r="6" spans="1:10" x14ac:dyDescent="0.3">
      <c r="A6" s="14">
        <v>3</v>
      </c>
      <c r="B6" s="1">
        <v>12</v>
      </c>
      <c r="C6" s="1" t="s">
        <v>20</v>
      </c>
      <c r="D6" s="1" t="s">
        <v>21</v>
      </c>
      <c r="E6" s="16">
        <v>2001</v>
      </c>
      <c r="F6" s="1" t="s">
        <v>22</v>
      </c>
      <c r="G6" s="49">
        <v>5.93</v>
      </c>
      <c r="H6" s="53">
        <v>6.03</v>
      </c>
      <c r="I6" s="7">
        <f t="shared" si="0"/>
        <v>5.93</v>
      </c>
      <c r="J6" s="15">
        <v>3</v>
      </c>
    </row>
    <row r="7" spans="1:10" x14ac:dyDescent="0.3">
      <c r="A7" s="14">
        <v>3</v>
      </c>
      <c r="B7" s="1">
        <v>14</v>
      </c>
      <c r="C7" s="22" t="s">
        <v>47</v>
      </c>
      <c r="D7" s="22" t="s">
        <v>48</v>
      </c>
      <c r="E7" s="16">
        <v>1999</v>
      </c>
      <c r="F7" s="1" t="s">
        <v>49</v>
      </c>
      <c r="G7" s="49">
        <v>5.93</v>
      </c>
      <c r="H7" s="53">
        <v>6.03</v>
      </c>
      <c r="I7" s="7">
        <f t="shared" si="0"/>
        <v>5.93</v>
      </c>
      <c r="J7" s="15">
        <v>4</v>
      </c>
    </row>
    <row r="8" spans="1:10" x14ac:dyDescent="0.3">
      <c r="A8" s="14">
        <v>5</v>
      </c>
      <c r="B8" s="1">
        <v>11</v>
      </c>
      <c r="C8" s="1" t="s">
        <v>32</v>
      </c>
      <c r="D8" s="1" t="s">
        <v>33</v>
      </c>
      <c r="E8" s="16">
        <v>1994</v>
      </c>
      <c r="F8" s="1" t="s">
        <v>0</v>
      </c>
      <c r="G8" s="49">
        <v>6</v>
      </c>
      <c r="H8" s="53">
        <v>6</v>
      </c>
      <c r="I8" s="10">
        <f t="shared" si="0"/>
        <v>6</v>
      </c>
      <c r="J8" s="15"/>
    </row>
    <row r="9" spans="1:10" x14ac:dyDescent="0.3">
      <c r="A9" s="14">
        <v>6</v>
      </c>
      <c r="B9" s="1">
        <v>10</v>
      </c>
      <c r="C9" s="1" t="s">
        <v>26</v>
      </c>
      <c r="D9" s="1" t="s">
        <v>27</v>
      </c>
      <c r="E9" s="16">
        <v>1994</v>
      </c>
      <c r="F9" s="1" t="s">
        <v>22</v>
      </c>
      <c r="G9" s="49">
        <v>6.03</v>
      </c>
      <c r="H9" s="53">
        <v>6.04</v>
      </c>
      <c r="I9" s="7">
        <f t="shared" si="0"/>
        <v>6.03</v>
      </c>
      <c r="J9" s="16"/>
    </row>
    <row r="10" spans="1:10" x14ac:dyDescent="0.3">
      <c r="A10" s="14">
        <v>7</v>
      </c>
      <c r="B10" s="1">
        <v>9</v>
      </c>
      <c r="C10" s="1" t="s">
        <v>23</v>
      </c>
      <c r="D10" s="1" t="s">
        <v>24</v>
      </c>
      <c r="E10" s="16">
        <v>2002</v>
      </c>
      <c r="F10" s="1" t="s">
        <v>25</v>
      </c>
      <c r="G10" s="49">
        <v>6.08</v>
      </c>
      <c r="H10" s="53">
        <v>6.12</v>
      </c>
      <c r="I10" s="7">
        <f t="shared" si="0"/>
        <v>6.08</v>
      </c>
      <c r="J10" s="15">
        <v>5</v>
      </c>
    </row>
    <row r="11" spans="1:10" x14ac:dyDescent="0.3">
      <c r="A11" s="14">
        <v>8</v>
      </c>
      <c r="B11" s="1">
        <v>8</v>
      </c>
      <c r="C11" s="1" t="s">
        <v>28</v>
      </c>
      <c r="D11" s="1" t="s">
        <v>29</v>
      </c>
      <c r="E11" s="16">
        <v>2004</v>
      </c>
      <c r="F11" s="1" t="s">
        <v>22</v>
      </c>
      <c r="G11" s="49">
        <v>6.09</v>
      </c>
      <c r="H11" s="53">
        <v>6.22</v>
      </c>
      <c r="I11" s="7">
        <f t="shared" si="0"/>
        <v>6.09</v>
      </c>
      <c r="J11" s="15">
        <v>6</v>
      </c>
    </row>
    <row r="12" spans="1:10" x14ac:dyDescent="0.3">
      <c r="A12" s="14">
        <v>9</v>
      </c>
      <c r="B12" s="1">
        <v>7</v>
      </c>
      <c r="C12" s="1" t="s">
        <v>34</v>
      </c>
      <c r="D12" s="1" t="s">
        <v>35</v>
      </c>
      <c r="E12" s="16">
        <v>1996</v>
      </c>
      <c r="F12" s="1" t="s">
        <v>36</v>
      </c>
      <c r="G12" s="49">
        <v>6.16</v>
      </c>
      <c r="H12" s="53">
        <v>6.27</v>
      </c>
      <c r="I12" s="7">
        <f t="shared" si="0"/>
        <v>6.16</v>
      </c>
      <c r="J12" s="15"/>
    </row>
    <row r="13" spans="1:10" x14ac:dyDescent="0.3">
      <c r="A13" s="14">
        <v>10</v>
      </c>
      <c r="B13" s="1">
        <v>6</v>
      </c>
      <c r="C13" s="1" t="s">
        <v>52</v>
      </c>
      <c r="D13" s="1" t="s">
        <v>53</v>
      </c>
      <c r="E13" s="16">
        <v>1995</v>
      </c>
      <c r="F13" s="1" t="s">
        <v>49</v>
      </c>
      <c r="G13" s="49">
        <v>6.26</v>
      </c>
      <c r="H13" s="53">
        <v>6.27</v>
      </c>
      <c r="I13" s="7">
        <f t="shared" si="0"/>
        <v>6.26</v>
      </c>
      <c r="J13" s="16"/>
    </row>
    <row r="14" spans="1:10" x14ac:dyDescent="0.3">
      <c r="A14" s="14">
        <v>11</v>
      </c>
      <c r="B14" s="1">
        <v>5</v>
      </c>
      <c r="C14" s="1" t="s">
        <v>42</v>
      </c>
      <c r="D14" s="1" t="s">
        <v>43</v>
      </c>
      <c r="E14" s="16">
        <v>2009</v>
      </c>
      <c r="F14" s="1" t="s">
        <v>44</v>
      </c>
      <c r="G14" s="49">
        <v>6.27</v>
      </c>
      <c r="H14" s="53">
        <v>6.35</v>
      </c>
      <c r="I14" s="7">
        <f t="shared" si="0"/>
        <v>6.27</v>
      </c>
      <c r="J14" s="15">
        <v>7</v>
      </c>
    </row>
    <row r="15" spans="1:10" x14ac:dyDescent="0.3">
      <c r="A15" s="14">
        <v>12</v>
      </c>
      <c r="B15" s="1">
        <v>4</v>
      </c>
      <c r="C15" s="20" t="s">
        <v>30</v>
      </c>
      <c r="D15" s="20" t="s">
        <v>31</v>
      </c>
      <c r="E15" s="16">
        <v>2002</v>
      </c>
      <c r="F15" s="1" t="s">
        <v>0</v>
      </c>
      <c r="G15" s="49">
        <v>6.32</v>
      </c>
      <c r="H15" s="53">
        <v>6.33</v>
      </c>
      <c r="I15" s="7">
        <f t="shared" si="0"/>
        <v>6.32</v>
      </c>
      <c r="J15" s="15">
        <v>8</v>
      </c>
    </row>
    <row r="16" spans="1:10" x14ac:dyDescent="0.3">
      <c r="A16" s="14">
        <v>13</v>
      </c>
      <c r="B16" s="1">
        <v>3</v>
      </c>
      <c r="C16" s="1" t="s">
        <v>45</v>
      </c>
      <c r="D16" s="1" t="s">
        <v>46</v>
      </c>
      <c r="E16" s="16">
        <v>2002</v>
      </c>
      <c r="F16" s="1" t="s">
        <v>44</v>
      </c>
      <c r="G16" s="49">
        <v>6.4</v>
      </c>
      <c r="H16" s="53">
        <v>6.44</v>
      </c>
      <c r="I16" s="10">
        <f t="shared" si="0"/>
        <v>6.4</v>
      </c>
      <c r="J16" s="15">
        <v>9</v>
      </c>
    </row>
    <row r="17" spans="1:10" x14ac:dyDescent="0.3">
      <c r="A17" s="14">
        <v>14</v>
      </c>
      <c r="B17" s="1">
        <v>2</v>
      </c>
      <c r="C17" s="24" t="s">
        <v>119</v>
      </c>
      <c r="D17" s="24" t="s">
        <v>54</v>
      </c>
      <c r="E17" s="25">
        <v>2004</v>
      </c>
      <c r="F17" s="24" t="s">
        <v>55</v>
      </c>
      <c r="G17" s="50">
        <v>6.44</v>
      </c>
      <c r="H17" s="64">
        <v>6.68</v>
      </c>
      <c r="I17" s="7">
        <f t="shared" si="0"/>
        <v>6.44</v>
      </c>
      <c r="J17" s="15">
        <v>10</v>
      </c>
    </row>
    <row r="18" spans="1:10" x14ac:dyDescent="0.3">
      <c r="A18" s="14">
        <v>15</v>
      </c>
      <c r="B18" s="1">
        <v>1</v>
      </c>
      <c r="C18" s="1" t="s">
        <v>39</v>
      </c>
      <c r="D18" s="1" t="s">
        <v>40</v>
      </c>
      <c r="E18" s="16">
        <v>1997</v>
      </c>
      <c r="F18" s="1" t="s">
        <v>41</v>
      </c>
      <c r="G18" s="13">
        <v>7.42</v>
      </c>
      <c r="H18" s="63">
        <v>7.54</v>
      </c>
      <c r="I18" s="7">
        <f t="shared" si="0"/>
        <v>7.42</v>
      </c>
      <c r="J18" s="15"/>
    </row>
  </sheetData>
  <sortState xmlns:xlrd2="http://schemas.microsoft.com/office/spreadsheetml/2017/richdata2" ref="A4:I18">
    <sortCondition ref="A4:A18"/>
  </sortState>
  <mergeCells count="1">
    <mergeCell ref="B1:H1"/>
  </mergeCells>
  <pageMargins left="0.7" right="0.7" top="0.78740157499999996" bottom="0.78740157499999996" header="0.3" footer="0.3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showGridLines="0" view="pageBreakPreview" zoomScaleNormal="100" zoomScaleSheetLayoutView="100" workbookViewId="0">
      <selection activeCell="F6" sqref="F6"/>
    </sheetView>
  </sheetViews>
  <sheetFormatPr defaultColWidth="8.6640625" defaultRowHeight="14.4" x14ac:dyDescent="0.3"/>
  <cols>
    <col min="1" max="1" width="6.77734375" customWidth="1"/>
    <col min="3" max="3" width="10.5546875" customWidth="1"/>
    <col min="4" max="4" width="14.33203125" customWidth="1"/>
    <col min="5" max="5" width="7.6640625" customWidth="1"/>
    <col min="6" max="6" width="21.6640625" customWidth="1"/>
    <col min="7" max="7" width="7.33203125" customWidth="1"/>
    <col min="8" max="8" width="8" customWidth="1"/>
    <col min="9" max="9" width="5.21875" customWidth="1"/>
    <col min="10" max="10" width="10.33203125" customWidth="1"/>
  </cols>
  <sheetData>
    <row r="1" spans="1:10" ht="21" x14ac:dyDescent="0.4">
      <c r="B1" s="70" t="s">
        <v>19</v>
      </c>
      <c r="C1" s="70"/>
      <c r="D1" s="70"/>
      <c r="E1" s="70"/>
      <c r="F1" s="70"/>
      <c r="G1" s="70"/>
      <c r="H1" s="71"/>
      <c r="I1" s="65"/>
    </row>
    <row r="2" spans="1:10" ht="21" x14ac:dyDescent="0.4">
      <c r="B2" s="3"/>
      <c r="C2" s="3"/>
      <c r="D2" s="3"/>
      <c r="E2" s="3"/>
      <c r="F2" s="3"/>
      <c r="G2" s="3"/>
      <c r="H2" s="4"/>
    </row>
    <row r="3" spans="1:10" ht="15" thickBot="1" x14ac:dyDescent="0.35">
      <c r="C3" s="58" t="s">
        <v>3</v>
      </c>
    </row>
    <row r="4" spans="1:10" x14ac:dyDescent="0.3">
      <c r="A4" s="14" t="s">
        <v>154</v>
      </c>
      <c r="B4" s="14" t="s">
        <v>12</v>
      </c>
      <c r="C4" s="14" t="s">
        <v>8</v>
      </c>
      <c r="D4" s="14" t="s">
        <v>56</v>
      </c>
      <c r="E4" s="14" t="s">
        <v>13</v>
      </c>
      <c r="F4" s="14" t="s">
        <v>158</v>
      </c>
      <c r="G4" s="14" t="s">
        <v>10</v>
      </c>
      <c r="H4" s="68" t="s">
        <v>6</v>
      </c>
      <c r="I4" s="6" t="s">
        <v>156</v>
      </c>
      <c r="J4" s="14" t="s">
        <v>157</v>
      </c>
    </row>
    <row r="5" spans="1:10" x14ac:dyDescent="0.3">
      <c r="A5" s="14">
        <v>1</v>
      </c>
      <c r="B5" s="1">
        <v>7</v>
      </c>
      <c r="C5" s="1" t="s">
        <v>76</v>
      </c>
      <c r="D5" s="1" t="s">
        <v>75</v>
      </c>
      <c r="E5" s="16">
        <v>1997</v>
      </c>
      <c r="F5" s="1" t="s">
        <v>77</v>
      </c>
      <c r="G5" s="1">
        <v>4.96</v>
      </c>
      <c r="H5" s="2">
        <v>4.8099999999999996</v>
      </c>
      <c r="I5" s="10">
        <f t="shared" ref="I5:I11" si="0">MIN(G5:H5)</f>
        <v>4.8099999999999996</v>
      </c>
      <c r="J5" s="15"/>
    </row>
    <row r="6" spans="1:10" x14ac:dyDescent="0.3">
      <c r="A6" s="14">
        <v>2</v>
      </c>
      <c r="B6" s="1">
        <v>2</v>
      </c>
      <c r="C6" s="1" t="s">
        <v>63</v>
      </c>
      <c r="D6" s="1" t="s">
        <v>80</v>
      </c>
      <c r="E6" s="16">
        <v>2006</v>
      </c>
      <c r="F6" s="1" t="s">
        <v>22</v>
      </c>
      <c r="G6" s="8">
        <v>4.82</v>
      </c>
      <c r="H6" s="9">
        <v>4.8600000000000003</v>
      </c>
      <c r="I6" s="10">
        <f t="shared" si="0"/>
        <v>4.82</v>
      </c>
      <c r="J6" s="15">
        <v>1</v>
      </c>
    </row>
    <row r="7" spans="1:10" x14ac:dyDescent="0.3">
      <c r="A7" s="14">
        <v>3</v>
      </c>
      <c r="B7" s="1">
        <v>3</v>
      </c>
      <c r="C7" s="1" t="s">
        <v>103</v>
      </c>
      <c r="D7" s="1" t="s">
        <v>104</v>
      </c>
      <c r="E7" s="16">
        <v>2004</v>
      </c>
      <c r="F7" s="1" t="s">
        <v>105</v>
      </c>
      <c r="G7" s="8">
        <v>4.88</v>
      </c>
      <c r="H7" s="9">
        <v>4.83</v>
      </c>
      <c r="I7" s="10">
        <f t="shared" si="0"/>
        <v>4.83</v>
      </c>
      <c r="J7" s="15">
        <v>2</v>
      </c>
    </row>
    <row r="8" spans="1:10" x14ac:dyDescent="0.3">
      <c r="A8" s="14">
        <v>4</v>
      </c>
      <c r="B8" s="1">
        <v>6</v>
      </c>
      <c r="C8" s="1" t="s">
        <v>73</v>
      </c>
      <c r="D8" s="1" t="s">
        <v>109</v>
      </c>
      <c r="E8" s="16">
        <v>1995</v>
      </c>
      <c r="F8" s="1" t="s">
        <v>49</v>
      </c>
      <c r="G8" s="1">
        <v>4.9800000000000004</v>
      </c>
      <c r="H8" s="9">
        <v>4.9000000000000004</v>
      </c>
      <c r="I8" s="10">
        <f t="shared" si="0"/>
        <v>4.9000000000000004</v>
      </c>
      <c r="J8" s="15"/>
    </row>
    <row r="9" spans="1:10" x14ac:dyDescent="0.3">
      <c r="A9" s="14">
        <v>5</v>
      </c>
      <c r="B9" s="24">
        <v>5</v>
      </c>
      <c r="C9" s="24" t="s">
        <v>123</v>
      </c>
      <c r="D9" s="24" t="s">
        <v>122</v>
      </c>
      <c r="E9" s="25">
        <v>2009</v>
      </c>
      <c r="F9" s="24" t="s">
        <v>124</v>
      </c>
      <c r="G9" s="24">
        <v>4.99</v>
      </c>
      <c r="H9" s="26">
        <v>4.9400000000000004</v>
      </c>
      <c r="I9" s="10">
        <f t="shared" si="0"/>
        <v>4.9400000000000004</v>
      </c>
      <c r="J9" s="15">
        <v>3</v>
      </c>
    </row>
    <row r="10" spans="1:10" x14ac:dyDescent="0.3">
      <c r="A10" s="14">
        <v>6</v>
      </c>
      <c r="B10" s="1">
        <v>4</v>
      </c>
      <c r="C10" s="1" t="s">
        <v>106</v>
      </c>
      <c r="D10" s="1" t="s">
        <v>107</v>
      </c>
      <c r="E10" s="16">
        <v>2007</v>
      </c>
      <c r="F10" s="1" t="s">
        <v>108</v>
      </c>
      <c r="G10" s="8">
        <v>5.1100000000000003</v>
      </c>
      <c r="H10" s="9">
        <v>5.15</v>
      </c>
      <c r="I10" s="10">
        <f t="shared" si="0"/>
        <v>5.1100000000000003</v>
      </c>
      <c r="J10" s="15">
        <v>4</v>
      </c>
    </row>
    <row r="11" spans="1:10" ht="15" thickBot="1" x14ac:dyDescent="0.35">
      <c r="A11" s="14">
        <v>7</v>
      </c>
      <c r="B11" s="1">
        <v>1</v>
      </c>
      <c r="C11" s="1" t="s">
        <v>102</v>
      </c>
      <c r="D11" s="1" t="s">
        <v>101</v>
      </c>
      <c r="E11" s="69">
        <v>2013</v>
      </c>
      <c r="F11" s="1" t="s">
        <v>22</v>
      </c>
      <c r="G11" s="8">
        <v>7.47</v>
      </c>
      <c r="H11" s="9">
        <v>7.19</v>
      </c>
      <c r="I11" s="11">
        <f t="shared" si="0"/>
        <v>7.19</v>
      </c>
      <c r="J11" s="15">
        <v>5</v>
      </c>
    </row>
    <row r="13" spans="1:10" ht="15" thickBot="1" x14ac:dyDescent="0.35">
      <c r="C13" s="58" t="s">
        <v>4</v>
      </c>
    </row>
    <row r="14" spans="1:10" x14ac:dyDescent="0.3">
      <c r="A14" s="14" t="s">
        <v>154</v>
      </c>
      <c r="B14" s="14" t="s">
        <v>12</v>
      </c>
      <c r="C14" s="14" t="s">
        <v>8</v>
      </c>
      <c r="D14" s="14" t="s">
        <v>56</v>
      </c>
      <c r="E14" s="14" t="s">
        <v>13</v>
      </c>
      <c r="F14" s="14" t="s">
        <v>9</v>
      </c>
      <c r="G14" s="14" t="s">
        <v>10</v>
      </c>
      <c r="H14" s="68" t="s">
        <v>6</v>
      </c>
      <c r="I14" s="6" t="s">
        <v>156</v>
      </c>
      <c r="J14" s="14" t="s">
        <v>157</v>
      </c>
    </row>
    <row r="15" spans="1:10" x14ac:dyDescent="0.3">
      <c r="A15" s="14">
        <v>1</v>
      </c>
      <c r="B15" s="1">
        <v>3</v>
      </c>
      <c r="C15" s="1" t="s">
        <v>52</v>
      </c>
      <c r="D15" s="1" t="s">
        <v>53</v>
      </c>
      <c r="E15" s="1">
        <v>1995</v>
      </c>
      <c r="F15" s="1" t="s">
        <v>49</v>
      </c>
      <c r="G15" s="1">
        <v>5.32</v>
      </c>
      <c r="H15" s="2">
        <v>5.29</v>
      </c>
      <c r="I15" s="10">
        <f>MIN(G15:H15)</f>
        <v>5.29</v>
      </c>
      <c r="J15" s="14"/>
    </row>
    <row r="16" spans="1:10" x14ac:dyDescent="0.3">
      <c r="A16" s="14">
        <v>2</v>
      </c>
      <c r="B16" s="1">
        <v>1</v>
      </c>
      <c r="C16" s="1" t="s">
        <v>110</v>
      </c>
      <c r="D16" s="1" t="s">
        <v>111</v>
      </c>
      <c r="E16" s="1">
        <v>1994</v>
      </c>
      <c r="F16" s="1" t="s">
        <v>112</v>
      </c>
      <c r="G16" s="1">
        <v>5.43</v>
      </c>
      <c r="H16" s="2">
        <v>5.51</v>
      </c>
      <c r="I16" s="10">
        <f>MIN(G16:H16)</f>
        <v>5.43</v>
      </c>
      <c r="J16" s="14"/>
    </row>
    <row r="17" spans="1:10" x14ac:dyDescent="0.3">
      <c r="A17" s="14">
        <v>3</v>
      </c>
      <c r="B17" s="1">
        <v>2</v>
      </c>
      <c r="C17" s="1" t="s">
        <v>113</v>
      </c>
      <c r="D17" s="1" t="s">
        <v>114</v>
      </c>
      <c r="E17" s="1">
        <v>2002</v>
      </c>
      <c r="F17" s="1" t="s">
        <v>115</v>
      </c>
      <c r="G17" s="1">
        <v>5.48</v>
      </c>
      <c r="H17" s="2">
        <v>5.52</v>
      </c>
      <c r="I17" s="10">
        <f>MIN(G17:H17)</f>
        <v>5.48</v>
      </c>
      <c r="J17" s="15">
        <v>1</v>
      </c>
    </row>
    <row r="18" spans="1:10" ht="15" thickBot="1" x14ac:dyDescent="0.35">
      <c r="A18" s="14">
        <v>4</v>
      </c>
      <c r="B18" s="1">
        <v>4</v>
      </c>
      <c r="C18" s="1" t="s">
        <v>116</v>
      </c>
      <c r="D18" s="1" t="s">
        <v>109</v>
      </c>
      <c r="E18" s="1">
        <v>1993</v>
      </c>
      <c r="F18" s="1" t="s">
        <v>49</v>
      </c>
      <c r="G18" s="1">
        <v>5.73</v>
      </c>
      <c r="H18" s="2">
        <v>5.84</v>
      </c>
      <c r="I18" s="11">
        <f>MIN(G18:H18)</f>
        <v>5.73</v>
      </c>
      <c r="J18" s="1"/>
    </row>
  </sheetData>
  <sortState xmlns:xlrd2="http://schemas.microsoft.com/office/spreadsheetml/2017/richdata2" ref="A15:I18">
    <sortCondition ref="A15:A18"/>
  </sortState>
  <mergeCells count="1">
    <mergeCell ref="B1:H1"/>
  </mergeCells>
  <pageMargins left="0.7" right="0.7" top="0.78740157499999996" bottom="0.78740157499999996" header="0.3" footer="0.3"/>
  <pageSetup paperSize="9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2DD5-92BB-4F2F-8509-F0B262DCA78F}">
  <sheetPr>
    <pageSetUpPr fitToPage="1"/>
  </sheetPr>
  <dimension ref="A1:H18"/>
  <sheetViews>
    <sheetView showGridLines="0" view="pageBreakPreview" zoomScaleNormal="100" zoomScaleSheetLayoutView="100" workbookViewId="0">
      <selection activeCell="E14" sqref="E14"/>
    </sheetView>
  </sheetViews>
  <sheetFormatPr defaultColWidth="8.6640625" defaultRowHeight="14.4" x14ac:dyDescent="0.3"/>
  <cols>
    <col min="1" max="1" width="7.21875" customWidth="1"/>
    <col min="2" max="2" width="6.88671875" customWidth="1"/>
    <col min="3" max="3" width="20.5546875" customWidth="1"/>
    <col min="4" max="4" width="21" customWidth="1"/>
    <col min="5" max="5" width="9.77734375" customWidth="1"/>
    <col min="6" max="6" width="8.6640625" customWidth="1"/>
    <col min="8" max="8" width="5.44140625" customWidth="1"/>
    <col min="10" max="10" width="80" customWidth="1"/>
  </cols>
  <sheetData>
    <row r="1" spans="1:8" ht="21" x14ac:dyDescent="0.4">
      <c r="B1" s="70" t="s">
        <v>17</v>
      </c>
      <c r="C1" s="70"/>
      <c r="D1" s="70"/>
      <c r="E1" s="70"/>
      <c r="F1" s="70"/>
      <c r="G1" s="71"/>
      <c r="H1" s="65"/>
    </row>
    <row r="2" spans="1:8" ht="21" x14ac:dyDescent="0.4">
      <c r="B2" s="3"/>
      <c r="C2" s="3"/>
      <c r="D2" s="3"/>
      <c r="E2" s="3"/>
      <c r="F2" s="3"/>
      <c r="G2" s="4"/>
    </row>
    <row r="3" spans="1:8" ht="15" thickBot="1" x14ac:dyDescent="0.35">
      <c r="C3" s="58" t="s">
        <v>1</v>
      </c>
    </row>
    <row r="4" spans="1:8" x14ac:dyDescent="0.3">
      <c r="A4" s="14" t="s">
        <v>154</v>
      </c>
      <c r="B4" s="14" t="s">
        <v>12</v>
      </c>
      <c r="C4" s="14" t="s">
        <v>141</v>
      </c>
      <c r="D4" s="14" t="s">
        <v>142</v>
      </c>
      <c r="E4" s="14" t="s">
        <v>158</v>
      </c>
      <c r="F4" s="68" t="s">
        <v>10</v>
      </c>
      <c r="G4" s="68" t="s">
        <v>143</v>
      </c>
      <c r="H4" s="6" t="s">
        <v>156</v>
      </c>
    </row>
    <row r="5" spans="1:8" x14ac:dyDescent="0.3">
      <c r="A5" s="14">
        <v>1</v>
      </c>
      <c r="B5" s="1">
        <v>6</v>
      </c>
      <c r="C5" s="1" t="s">
        <v>120</v>
      </c>
      <c r="D5" s="1" t="s">
        <v>135</v>
      </c>
      <c r="E5" s="1" t="s">
        <v>118</v>
      </c>
      <c r="F5" s="63" t="s">
        <v>120</v>
      </c>
      <c r="G5" s="9">
        <v>5.0599999999999996</v>
      </c>
      <c r="H5" s="34">
        <f t="shared" ref="H5:H10" si="0">MIN(F5:G5)</f>
        <v>5.0599999999999996</v>
      </c>
    </row>
    <row r="6" spans="1:8" x14ac:dyDescent="0.3">
      <c r="A6" s="14">
        <v>2</v>
      </c>
      <c r="B6" s="1">
        <v>4</v>
      </c>
      <c r="C6" s="1" t="s">
        <v>128</v>
      </c>
      <c r="D6" s="1" t="s">
        <v>136</v>
      </c>
      <c r="E6" s="1" t="s">
        <v>118</v>
      </c>
      <c r="F6" s="2">
        <v>5.09</v>
      </c>
      <c r="G6" s="9">
        <v>5.08</v>
      </c>
      <c r="H6" s="34">
        <f t="shared" si="0"/>
        <v>5.08</v>
      </c>
    </row>
    <row r="7" spans="1:8" x14ac:dyDescent="0.3">
      <c r="A7" s="14">
        <v>3</v>
      </c>
      <c r="B7" s="1">
        <v>5</v>
      </c>
      <c r="C7" s="1" t="s">
        <v>129</v>
      </c>
      <c r="D7" s="1" t="s">
        <v>137</v>
      </c>
      <c r="E7" s="1" t="s">
        <v>118</v>
      </c>
      <c r="F7" s="2">
        <v>5.08</v>
      </c>
      <c r="G7" s="9">
        <v>5.0999999999999996</v>
      </c>
      <c r="H7" s="34">
        <f t="shared" si="0"/>
        <v>5.08</v>
      </c>
    </row>
    <row r="8" spans="1:8" x14ac:dyDescent="0.3">
      <c r="A8" s="14">
        <v>4</v>
      </c>
      <c r="B8" s="1">
        <v>3</v>
      </c>
      <c r="C8" s="1" t="s">
        <v>127</v>
      </c>
      <c r="D8" s="1" t="s">
        <v>138</v>
      </c>
      <c r="E8" s="1" t="s">
        <v>118</v>
      </c>
      <c r="F8" s="2">
        <v>5.14</v>
      </c>
      <c r="G8" s="9">
        <v>5.08</v>
      </c>
      <c r="H8" s="34">
        <f t="shared" si="0"/>
        <v>5.08</v>
      </c>
    </row>
    <row r="9" spans="1:8" x14ac:dyDescent="0.3">
      <c r="A9" s="14">
        <v>5</v>
      </c>
      <c r="B9" s="1">
        <v>1</v>
      </c>
      <c r="C9" s="1" t="s">
        <v>125</v>
      </c>
      <c r="D9" s="24" t="s">
        <v>140</v>
      </c>
      <c r="E9" s="1" t="s">
        <v>49</v>
      </c>
      <c r="F9" s="2">
        <v>5.18</v>
      </c>
      <c r="G9" s="9">
        <v>5.17</v>
      </c>
      <c r="H9" s="34">
        <f t="shared" si="0"/>
        <v>5.17</v>
      </c>
    </row>
    <row r="10" spans="1:8" x14ac:dyDescent="0.3">
      <c r="A10" s="14">
        <v>6</v>
      </c>
      <c r="B10" s="1">
        <v>2</v>
      </c>
      <c r="C10" s="1" t="s">
        <v>126</v>
      </c>
      <c r="D10" s="1" t="s">
        <v>126</v>
      </c>
      <c r="E10" s="1" t="s">
        <v>85</v>
      </c>
      <c r="F10" s="9">
        <v>5.2</v>
      </c>
      <c r="G10" s="9">
        <v>5.17</v>
      </c>
      <c r="H10" s="34">
        <f t="shared" si="0"/>
        <v>5.17</v>
      </c>
    </row>
    <row r="12" spans="1:8" ht="15" thickBot="1" x14ac:dyDescent="0.35">
      <c r="C12" s="58" t="s">
        <v>2</v>
      </c>
    </row>
    <row r="13" spans="1:8" x14ac:dyDescent="0.3">
      <c r="A13" s="14" t="s">
        <v>154</v>
      </c>
      <c r="B13" s="14" t="s">
        <v>12</v>
      </c>
      <c r="C13" s="14" t="s">
        <v>141</v>
      </c>
      <c r="D13" s="14" t="s">
        <v>142</v>
      </c>
      <c r="E13" s="14" t="s">
        <v>158</v>
      </c>
      <c r="F13" s="68" t="s">
        <v>10</v>
      </c>
      <c r="G13" s="68" t="s">
        <v>143</v>
      </c>
      <c r="H13" s="6" t="s">
        <v>156</v>
      </c>
    </row>
    <row r="14" spans="1:8" x14ac:dyDescent="0.3">
      <c r="A14" s="14">
        <v>1</v>
      </c>
      <c r="B14" s="1">
        <v>2</v>
      </c>
      <c r="C14" s="5" t="s">
        <v>131</v>
      </c>
      <c r="D14" s="5" t="s">
        <v>131</v>
      </c>
      <c r="E14" s="5" t="s">
        <v>49</v>
      </c>
      <c r="F14" s="66">
        <v>5.53</v>
      </c>
      <c r="G14" s="9">
        <v>5.58</v>
      </c>
      <c r="H14" s="34">
        <f>MIN(F14:G14)</f>
        <v>5.53</v>
      </c>
    </row>
    <row r="15" spans="1:8" x14ac:dyDescent="0.3">
      <c r="A15" s="14">
        <v>2</v>
      </c>
      <c r="B15" s="1">
        <v>5</v>
      </c>
      <c r="C15" s="5" t="s">
        <v>134</v>
      </c>
      <c r="D15" s="5" t="s">
        <v>139</v>
      </c>
      <c r="E15" s="5" t="s">
        <v>118</v>
      </c>
      <c r="F15" s="66">
        <v>5.58</v>
      </c>
      <c r="G15" s="9">
        <v>5.79</v>
      </c>
      <c r="H15" s="34">
        <f>MIN(F15:G15)</f>
        <v>5.58</v>
      </c>
    </row>
    <row r="16" spans="1:8" x14ac:dyDescent="0.3">
      <c r="A16" s="14">
        <v>3</v>
      </c>
      <c r="B16" s="1">
        <v>3</v>
      </c>
      <c r="C16" s="5" t="s">
        <v>132</v>
      </c>
      <c r="D16" s="5" t="s">
        <v>132</v>
      </c>
      <c r="E16" s="5" t="s">
        <v>36</v>
      </c>
      <c r="F16" s="66">
        <v>5.68</v>
      </c>
      <c r="G16" s="9">
        <v>5.65</v>
      </c>
      <c r="H16" s="34">
        <f>MIN(F16:G16)</f>
        <v>5.65</v>
      </c>
    </row>
    <row r="17" spans="1:8" x14ac:dyDescent="0.3">
      <c r="A17" s="14">
        <v>4</v>
      </c>
      <c r="B17" s="1">
        <v>4</v>
      </c>
      <c r="C17" s="5" t="s">
        <v>133</v>
      </c>
      <c r="D17" s="5" t="s">
        <v>133</v>
      </c>
      <c r="E17" s="5" t="s">
        <v>0</v>
      </c>
      <c r="F17" s="66">
        <v>5.73</v>
      </c>
      <c r="G17" s="9">
        <v>5.74</v>
      </c>
      <c r="H17" s="34">
        <f>MIN(F17:G17)</f>
        <v>5.73</v>
      </c>
    </row>
    <row r="18" spans="1:8" x14ac:dyDescent="0.3">
      <c r="A18" s="14">
        <v>5</v>
      </c>
      <c r="B18" s="1">
        <v>1</v>
      </c>
      <c r="C18" s="1" t="s">
        <v>130</v>
      </c>
      <c r="D18" s="1" t="s">
        <v>130</v>
      </c>
      <c r="E18" s="1" t="s">
        <v>44</v>
      </c>
      <c r="F18" s="2">
        <v>5.94</v>
      </c>
      <c r="G18" s="9">
        <v>5.92</v>
      </c>
      <c r="H18" s="34">
        <f>MIN(F18:G18)</f>
        <v>5.92</v>
      </c>
    </row>
  </sheetData>
  <mergeCells count="1">
    <mergeCell ref="B1:G1"/>
  </mergeCells>
  <pageMargins left="0.7" right="0.7" top="0.78740157499999996" bottom="0.78740157499999996" header="0.3" footer="0.3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"/>
  <sheetViews>
    <sheetView showGridLines="0" view="pageBreakPreview" zoomScaleNormal="100" zoomScaleSheetLayoutView="100" workbookViewId="0">
      <selection activeCell="H4" sqref="H4"/>
    </sheetView>
  </sheetViews>
  <sheetFormatPr defaultColWidth="8.6640625" defaultRowHeight="14.4" x14ac:dyDescent="0.3"/>
  <cols>
    <col min="1" max="1" width="7.33203125" customWidth="1"/>
    <col min="2" max="2" width="7" customWidth="1"/>
    <col min="3" max="3" width="32.6640625" customWidth="1"/>
    <col min="4" max="4" width="32.88671875" customWidth="1"/>
    <col min="5" max="5" width="9" customWidth="1"/>
    <col min="6" max="6" width="7.6640625" customWidth="1"/>
    <col min="7" max="7" width="7.77734375" customWidth="1"/>
    <col min="8" max="8" width="4.88671875" customWidth="1"/>
  </cols>
  <sheetData>
    <row r="1" spans="1:9" ht="21" x14ac:dyDescent="0.4">
      <c r="B1" s="70" t="s">
        <v>18</v>
      </c>
      <c r="C1" s="70"/>
      <c r="D1" s="70"/>
      <c r="E1" s="70"/>
      <c r="F1" s="71"/>
      <c r="G1" s="65"/>
    </row>
    <row r="2" spans="1:9" ht="15" thickBot="1" x14ac:dyDescent="0.35"/>
    <row r="3" spans="1:9" x14ac:dyDescent="0.3">
      <c r="A3" s="14" t="s">
        <v>154</v>
      </c>
      <c r="B3" s="14" t="s">
        <v>12</v>
      </c>
      <c r="C3" s="14" t="s">
        <v>149</v>
      </c>
      <c r="D3" s="14" t="s">
        <v>148</v>
      </c>
      <c r="E3" s="14" t="s">
        <v>158</v>
      </c>
      <c r="F3" s="14" t="s">
        <v>10</v>
      </c>
      <c r="G3" s="68" t="s">
        <v>6</v>
      </c>
      <c r="H3" s="6" t="s">
        <v>156</v>
      </c>
    </row>
    <row r="4" spans="1:9" x14ac:dyDescent="0.3">
      <c r="A4" s="14">
        <v>1</v>
      </c>
      <c r="B4" s="1">
        <v>4</v>
      </c>
      <c r="C4" s="1" t="s">
        <v>145</v>
      </c>
      <c r="D4" s="1" t="s">
        <v>146</v>
      </c>
      <c r="E4" s="1" t="s">
        <v>118</v>
      </c>
      <c r="F4" s="49" t="s">
        <v>121</v>
      </c>
      <c r="G4" s="9">
        <v>4.8</v>
      </c>
      <c r="H4" s="10">
        <f>MIN(F4:G4)</f>
        <v>4.8</v>
      </c>
    </row>
    <row r="5" spans="1:9" x14ac:dyDescent="0.3">
      <c r="A5" s="14">
        <v>2</v>
      </c>
      <c r="B5" s="1">
        <v>3</v>
      </c>
      <c r="C5" s="1" t="s">
        <v>144</v>
      </c>
      <c r="D5" s="1" t="s">
        <v>147</v>
      </c>
      <c r="E5" s="1" t="s">
        <v>118</v>
      </c>
      <c r="F5" s="8">
        <v>4.8600000000000003</v>
      </c>
      <c r="G5" s="9">
        <v>4.88</v>
      </c>
      <c r="H5" s="10">
        <f>MIN(F5:G5)</f>
        <v>4.8600000000000003</v>
      </c>
    </row>
    <row r="6" spans="1:9" x14ac:dyDescent="0.3">
      <c r="A6" s="14">
        <v>3</v>
      </c>
      <c r="B6" s="1">
        <v>2</v>
      </c>
      <c r="C6" s="1" t="s">
        <v>151</v>
      </c>
      <c r="D6" s="1" t="s">
        <v>151</v>
      </c>
      <c r="E6" s="1" t="s">
        <v>85</v>
      </c>
      <c r="F6" s="49" t="s">
        <v>121</v>
      </c>
      <c r="G6" s="9">
        <v>4.92</v>
      </c>
      <c r="H6" s="10">
        <f>MIN(F6:G6)</f>
        <v>4.92</v>
      </c>
    </row>
    <row r="7" spans="1:9" x14ac:dyDescent="0.3">
      <c r="A7" s="14">
        <v>4</v>
      </c>
      <c r="B7" s="1">
        <v>1</v>
      </c>
      <c r="C7" s="1" t="s">
        <v>150</v>
      </c>
      <c r="D7" s="1" t="s">
        <v>150</v>
      </c>
      <c r="E7" s="1" t="s">
        <v>49</v>
      </c>
      <c r="F7" s="8">
        <v>5.05</v>
      </c>
      <c r="G7" s="9">
        <v>5.01</v>
      </c>
      <c r="H7" s="10">
        <f>MIN(F7:G7)</f>
        <v>5.01</v>
      </c>
    </row>
    <row r="8" spans="1:9" ht="15" thickBot="1" x14ac:dyDescent="0.35">
      <c r="A8" s="14">
        <v>5</v>
      </c>
      <c r="B8" s="1">
        <v>5</v>
      </c>
      <c r="C8" s="1" t="s">
        <v>120</v>
      </c>
      <c r="D8" s="1" t="s">
        <v>153</v>
      </c>
      <c r="E8" s="1" t="s">
        <v>118</v>
      </c>
      <c r="F8" s="49" t="s">
        <v>120</v>
      </c>
      <c r="G8" s="9">
        <v>5.0199999999999996</v>
      </c>
      <c r="H8" s="11">
        <f>MIN(F8:G8)</f>
        <v>5.0199999999999996</v>
      </c>
    </row>
    <row r="9" spans="1:9" x14ac:dyDescent="0.3">
      <c r="A9" s="58"/>
    </row>
    <row r="10" spans="1:9" ht="15" thickBot="1" x14ac:dyDescent="0.35">
      <c r="A10" s="58"/>
      <c r="C10" s="58" t="s">
        <v>7</v>
      </c>
    </row>
    <row r="11" spans="1:9" ht="15" thickBot="1" x14ac:dyDescent="0.35">
      <c r="A11" s="14">
        <v>1</v>
      </c>
      <c r="B11" s="13">
        <v>1</v>
      </c>
      <c r="C11" s="1" t="s">
        <v>152</v>
      </c>
      <c r="D11" s="1"/>
      <c r="E11" s="1" t="s">
        <v>118</v>
      </c>
      <c r="F11" s="8" t="s">
        <v>155</v>
      </c>
      <c r="G11" s="9">
        <v>5.25</v>
      </c>
      <c r="H11" s="67">
        <f>MIN(F11:G11)</f>
        <v>5.25</v>
      </c>
      <c r="I11" s="12"/>
    </row>
  </sheetData>
  <mergeCells count="1">
    <mergeCell ref="B1:F1"/>
  </mergeCells>
  <pageMargins left="0.7" right="0.7" top="0.78740157499999996" bottom="0.78740157499999996" header="0.3" footer="0.3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Solo M_výsledky</vt:lpstr>
      <vt:lpstr>Solo W_výsledky</vt:lpstr>
      <vt:lpstr>Skeleton M+W</vt:lpstr>
      <vt:lpstr>2M+W_výsledky</vt:lpstr>
      <vt:lpstr>4M_výsledky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MatousekR</dc:creator>
  <cp:lastModifiedBy>Jan Mottl</cp:lastModifiedBy>
  <cp:lastPrinted>2025-08-30T12:04:54Z</cp:lastPrinted>
  <dcterms:created xsi:type="dcterms:W3CDTF">2020-08-26T05:51:32Z</dcterms:created>
  <dcterms:modified xsi:type="dcterms:W3CDTF">2025-08-31T07:48:50Z</dcterms:modified>
</cp:coreProperties>
</file>